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360" windowHeight="7755"/>
  </bookViews>
  <sheets>
    <sheet name="бухг" sheetId="3" r:id="rId1"/>
    <sheet name="Агрономия" sheetId="4" r:id="rId2"/>
    <sheet name="Ветеринария" sheetId="5" r:id="rId3"/>
    <sheet name="Экспл" sheetId="6" r:id="rId4"/>
    <sheet name="Техн" sheetId="7" r:id="rId5"/>
    <sheet name="СПиЛС" sheetId="8" r:id="rId6"/>
    <sheet name="ЗИО" sheetId="12" r:id="rId7"/>
    <sheet name="Общеобр" sheetId="10" r:id="rId8"/>
    <sheet name="ОП" sheetId="11" r:id="rId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D4" i="11"/>
  <c r="A4" i="11"/>
  <c r="K6" i="5"/>
  <c r="M4" i="10" l="1"/>
  <c r="N10" i="11"/>
  <c r="D10" i="11"/>
  <c r="N3" i="11"/>
  <c r="N13" i="11"/>
  <c r="N12" i="11"/>
  <c r="N8" i="11"/>
  <c r="N6" i="11"/>
  <c r="N5" i="11" s="1"/>
  <c r="N3" i="10"/>
  <c r="A4" i="8" l="1"/>
  <c r="B4" i="8"/>
  <c r="D4" i="8"/>
  <c r="E4" i="8"/>
  <c r="F4" i="8"/>
  <c r="G4" i="8"/>
  <c r="H4" i="8"/>
  <c r="I4" i="8"/>
  <c r="J4" i="8"/>
  <c r="K4" i="8"/>
  <c r="L4" i="8"/>
  <c r="M4" i="8"/>
  <c r="N5" i="12"/>
  <c r="N4" i="12"/>
  <c r="N3" i="12"/>
  <c r="N5" i="7" l="1"/>
  <c r="N4" i="7"/>
  <c r="N4" i="6"/>
  <c r="N7" i="6"/>
  <c r="N6" i="6"/>
  <c r="N11" i="5"/>
  <c r="N9" i="5"/>
  <c r="N8" i="5"/>
  <c r="N7" i="5"/>
  <c r="N5" i="5"/>
  <c r="N6" i="5" s="1"/>
</calcChain>
</file>

<file path=xl/sharedStrings.xml><?xml version="1.0" encoding="utf-8"?>
<sst xmlns="http://schemas.openxmlformats.org/spreadsheetml/2006/main" count="695" uniqueCount="413">
  <si>
    <t>Ф.И.О (полностью)</t>
  </si>
  <si>
    <t>Должность</t>
  </si>
  <si>
    <t>Преподаваемый предмет</t>
  </si>
  <si>
    <t>Аттестован:СЗД/Квалификационная категория</t>
  </si>
  <si>
    <t>месяц и год аттестации на СЗД/установление КК</t>
  </si>
  <si>
    <t>директор</t>
  </si>
  <si>
    <t>б/к</t>
  </si>
  <si>
    <t>Чадамба Алена Александровна</t>
  </si>
  <si>
    <t>высшая</t>
  </si>
  <si>
    <t>Ооржак Алена Сергеевна</t>
  </si>
  <si>
    <t>первая</t>
  </si>
  <si>
    <t>Приказ от 04.06.2020 №530-д</t>
  </si>
  <si>
    <t>Технолог сельскохозяйственного производства/ Технология производства и переработки сельскохозяйственной продукции</t>
  </si>
  <si>
    <t>Хертек Айдыс Арбын-оолович</t>
  </si>
  <si>
    <t>Рылова Ольга Владимировна</t>
  </si>
  <si>
    <t>Приказ МОиН РТ от 02.07.2018 г. № 883-д</t>
  </si>
  <si>
    <t xml:space="preserve">1) Ученый агроном/ Агрономия;                         </t>
  </si>
  <si>
    <t>Денисюк Любовь Андреевна</t>
  </si>
  <si>
    <t xml:space="preserve">Приказ МОиН РТ от 14.04.2019 г.№ 540-д </t>
  </si>
  <si>
    <t>Ланзыы Алдын-кыс Комбуштаевна</t>
  </si>
  <si>
    <t>Приказ МОиН РТ от 04.12.2018 г. № 1435-дд</t>
  </si>
  <si>
    <t xml:space="preserve"> 1) Ветеринарный врач/ Ветеринария                                               </t>
  </si>
  <si>
    <t>Монгуш Жанна Николаевна</t>
  </si>
  <si>
    <t>СЗД</t>
  </si>
  <si>
    <t>Протокол №3 от 02.06.2021</t>
  </si>
  <si>
    <t>Зооинженер/ Зоотехния</t>
  </si>
  <si>
    <t>Сат Солангы Владимировна</t>
  </si>
  <si>
    <t>ФГБОК ВПО "Тувинский государстивенный университет" КА 54532. 2011</t>
  </si>
  <si>
    <t>Учитель физики и информатики пот специальности Физика с допольнительной специальностью информатики</t>
  </si>
  <si>
    <t>Сат Черема Май-ооловна</t>
  </si>
  <si>
    <t xml:space="preserve">Приказ от 04.06.2018 1435-д МОиН РТ </t>
  </si>
  <si>
    <t>1) Ветеринарный фельдшер/ Ветеринария                     2) Ветеринарный врач/ Ветеринария;                                                                  3)  Преподаватель сельскохозяйственных техникумов и школ.</t>
  </si>
  <si>
    <t>Приказ МОиН РТ от 19.05.2022г. № 481-д</t>
  </si>
  <si>
    <t>Чимит-оол Евгения Андреевна</t>
  </si>
  <si>
    <t>Приказ от 04.06.2020  №530-д</t>
  </si>
  <si>
    <t>1) Учитель физики и информатики/ Физика с дополнительной специальностью информатика;                                              2) Бакалавр/ Экономика</t>
  </si>
  <si>
    <t>Кучковская Людмила Васильевна</t>
  </si>
  <si>
    <t>преподаватель</t>
  </si>
  <si>
    <t>Протокол от 15.04.2019 г.</t>
  </si>
  <si>
    <t xml:space="preserve">1) Бухгалтер/ Экономика и бухучет (по отраслям);             2) Экономика и управление на предприятии АПК                           </t>
  </si>
  <si>
    <t>Бегзи Оксана Олзей-ооловна</t>
  </si>
  <si>
    <t xml:space="preserve"> 1) Ветеринарный врач/ Ветеринария                                                2) Преподаватель зооветеринарных сельскохозяйственных техникумов и школ/ Ветеринария</t>
  </si>
  <si>
    <t>Макарова Любовь Валентиновна</t>
  </si>
  <si>
    <t>Приказ от 28.06.2019 г. № 983-д</t>
  </si>
  <si>
    <t xml:space="preserve">1)Бухгалтер/  Бухгалтерский учет в с/х производстве;                                                2) Экономист-организатор сельскохозяйственного производства/ Экономика и организация сельского хозяйства;                                         </t>
  </si>
  <si>
    <t>Мананникова Елена Николаевна</t>
  </si>
  <si>
    <t>Приказ от 24.05.2019 г. № 744-д</t>
  </si>
  <si>
    <t xml:space="preserve">1) Бухгалтер/ Бухгалтерский учет в с/х производстве;                                                       2) Экономист по организации производства и бухгалтерскому учету/ Экономика и управление аграрным производством                           </t>
  </si>
  <si>
    <t>Куулар Галина Дуктуг-ооловна</t>
  </si>
  <si>
    <t>Ооржак Суйзана Ондар-ооловна</t>
  </si>
  <si>
    <t>Ооржак Вера Монгушовна</t>
  </si>
  <si>
    <t>50л10м л./ 45 л.10м</t>
  </si>
  <si>
    <t>Донгак Чойгана Борисовна</t>
  </si>
  <si>
    <t xml:space="preserve">1) Учитель физики и информатики/ Физика с дополнительной специальностью информатика                                              </t>
  </si>
  <si>
    <t>Эрендей Алдын-Херел Артурович</t>
  </si>
  <si>
    <t xml:space="preserve">1) Бухгалтер/ Экономика и бухгалтерский учет (по отраслям)                         </t>
  </si>
  <si>
    <t>Сат Чечен-оол Кызыл-оолович</t>
  </si>
  <si>
    <t>преподватель</t>
  </si>
  <si>
    <t>Инженер/автомобили и автомобильное хозяйство</t>
  </si>
  <si>
    <t>Чулдум Мерген Кудераевич</t>
  </si>
  <si>
    <t>1) Слесарь-сантехник/ Слесарь-сантехник;                                                2)  Инженер-механик/ Механизация сельского хозяйства                   3)  зооинженер-педагог</t>
  </si>
  <si>
    <t>Монокпан Борис Родионович</t>
  </si>
  <si>
    <t>Механизация сельского хозяйства</t>
  </si>
  <si>
    <t>Жигалёва Марина Сергеевна</t>
  </si>
  <si>
    <t xml:space="preserve">1) Инженер/ Городское строительство и хозяйство;                                    </t>
  </si>
  <si>
    <t>Саая Дамырак Олеговна</t>
  </si>
  <si>
    <t>Бакалавр. Землеустройство и кадастры</t>
  </si>
  <si>
    <t>Сарыглар Людмила Кан-ооловна</t>
  </si>
  <si>
    <t>приказ МОиН РТ от 12.12.2019 г. № 1544-д</t>
  </si>
  <si>
    <t>Учитель русского языка и литературы/ Филология</t>
  </si>
  <si>
    <t>Монгуш Начын Партизанович</t>
  </si>
  <si>
    <t>14л3м/13л1м18дн</t>
  </si>
  <si>
    <t>1) Минусинское педагогическое училище им. А.С. Пушкина, ВТ № 611401 от 16.06.2019 г.;                                        2) Тувинский государственный университет, КЛ № 79276 от 15.06.2012 г.</t>
  </si>
  <si>
    <t>1) Учитель физической культуры/ Учитель физической культуры;                                               2) Педагог по физической культуре/ Физическая культура</t>
  </si>
  <si>
    <t>Маадыр-оол Маргарита Сарыгларовна</t>
  </si>
  <si>
    <t>Учитель английского и немецкого языков/ Иностранный язык</t>
  </si>
  <si>
    <t>Салчак Айлана Олеговна</t>
  </si>
  <si>
    <t>12 л.8м/12 л.8м</t>
  </si>
  <si>
    <t>Приказ МОиН РТ от 03.12.2021г. № 1324-д</t>
  </si>
  <si>
    <t>1) Учитель начальных классов и английского языка/  Педагогика и методика начального образования с дополнительной специальностью иностранный язык"                           2)Иностранный язык (английский)</t>
  </si>
  <si>
    <t>Даспаакай Чаяна Март-ооловна</t>
  </si>
  <si>
    <t>12 л.2м/ 10 л.4м</t>
  </si>
  <si>
    <t>1) Филолог. Преподаватель/ Филология;                 2) Русский язык и литература"</t>
  </si>
  <si>
    <t>Донгак Майя Шимит-ооловна</t>
  </si>
  <si>
    <t>13л.3м13дн./ 7л.3м</t>
  </si>
  <si>
    <t>Учитель истории и права/ История с дополнительной специальностью "юриспруденция"</t>
  </si>
  <si>
    <t>Кечил-оол Сергей Сергеевич</t>
  </si>
  <si>
    <t>физическая культура</t>
  </si>
  <si>
    <t>18 л./14 л.7м11дн</t>
  </si>
  <si>
    <t>Педагог по физической культуре по спец. Физическая культура</t>
  </si>
  <si>
    <t>Салчак Шончалай Сергеевна</t>
  </si>
  <si>
    <t>Маадыр Майдыр Альбертович</t>
  </si>
  <si>
    <t>2г14дн/2г14дн</t>
  </si>
  <si>
    <t>Калдар-оол Марта Хертековна</t>
  </si>
  <si>
    <t>33г11м/2г14дн</t>
  </si>
  <si>
    <t>1) Учитель русского языка и литературы по спец. Русский язык и литература;                       2) Экологии и географии в СПО"</t>
  </si>
  <si>
    <t>Ховалыг Ай-Чечек Викторовна</t>
  </si>
  <si>
    <t>1)Ветеринарный фельдшер              2)Ветеринарный врач</t>
  </si>
  <si>
    <t>Чамзырын Аяна Александровна</t>
  </si>
  <si>
    <t>3г5м13дн/2г8м19дн</t>
  </si>
  <si>
    <t>Бакалавр/ Ландшафтная архитектура</t>
  </si>
  <si>
    <t>Хертек Аяк-Хээ Олеговна</t>
  </si>
  <si>
    <t>Бакалавр/ Агроинженерия</t>
  </si>
  <si>
    <t>Кенден Долума Шолбановна</t>
  </si>
  <si>
    <t>Докулак Чайыран Анатольевна</t>
  </si>
  <si>
    <t>преподаватель английского языка</t>
  </si>
  <si>
    <t>Филология</t>
  </si>
  <si>
    <t>Салчак Айсулана Май-оолвна</t>
  </si>
  <si>
    <t>46.03.01 История</t>
  </si>
  <si>
    <t>Чульдум Сайлык Алесандровна</t>
  </si>
  <si>
    <t>36.05.01 Ветеринария</t>
  </si>
  <si>
    <t>Монгуш Белекмаа Хулер-ооловна</t>
  </si>
  <si>
    <t>Бакалавр 110500"Садоводство"</t>
  </si>
  <si>
    <t>Барова  Чайзат Сыдым-ооловна</t>
  </si>
  <si>
    <t>ФГБОУ ВПО "Тувинский государственный университет"</t>
  </si>
  <si>
    <t>Бакалавр " 101724 2835895, "Агрономия"2018. Магистратура 101724 5089407,"Агрономия"2021</t>
  </si>
  <si>
    <t>Куулар Алла Викторовна</t>
  </si>
  <si>
    <t>Экономист по специальности "Финансы и кредит"</t>
  </si>
  <si>
    <t>Болат-оол Алимаа Абдуллаевна</t>
  </si>
  <si>
    <t>Учитель истории и права/ История с дополнительной специальностью юриспруденция</t>
  </si>
  <si>
    <t>Иргит Айдыс Оюнович</t>
  </si>
  <si>
    <t>педагог-организатор</t>
  </si>
  <si>
    <t>ОБЖ</t>
  </si>
  <si>
    <t>44.03.05 Педагогичексое образование ( с двумя прфилями подготовки), БЖ, физическая культура</t>
  </si>
  <si>
    <t>Саая Чимис Сыдым-оолвна</t>
  </si>
  <si>
    <t>1г/1г</t>
  </si>
  <si>
    <t>Бакалавр 45.03.01Филология</t>
  </si>
  <si>
    <t>Байлакай Айлана Васильевна</t>
  </si>
  <si>
    <t>15л2м8дн/15л2м8дн</t>
  </si>
  <si>
    <t>Специалист КА №54514</t>
  </si>
  <si>
    <t>Саая Алдынай Каадыровна</t>
  </si>
  <si>
    <t>5м/5м</t>
  </si>
  <si>
    <t>Бакалавр 06.03.01 Биология</t>
  </si>
  <si>
    <t>44.03.05 Педагогическое образование (с двумя профилями подготовки)</t>
  </si>
  <si>
    <t>Кенден Нарын-Цэцэк Викторовна</t>
  </si>
  <si>
    <t>4м/1м</t>
  </si>
  <si>
    <t>Ховалыг Сайзана Мергеновна</t>
  </si>
  <si>
    <t>ФГБОУ ВПО "Бурятская государственная сельскохозяйственная академия им. В.Р. Филиппова"111705 0000645 от 25.06.2014</t>
  </si>
  <si>
    <t>3г/1г</t>
  </si>
  <si>
    <t>3г11м/3г11м</t>
  </si>
  <si>
    <t>6л1м/6л</t>
  </si>
  <si>
    <t>3г4дн/2г5м23д</t>
  </si>
  <si>
    <t>12л7м8дн/0</t>
  </si>
  <si>
    <t>7л11м/7л11м</t>
  </si>
  <si>
    <t xml:space="preserve"> 1г5м /1г4м</t>
  </si>
  <si>
    <t xml:space="preserve">Бакалавр. 21.03.02 Землеустройство и кадастры </t>
  </si>
  <si>
    <t>Уровень профессионального образования с указанием наименования направления подготовки и(или) специальности, в том числе научной</t>
  </si>
  <si>
    <t>Квалификация</t>
  </si>
  <si>
    <t>Ученая степень(при наличии)</t>
  </si>
  <si>
    <t>Ученое звание (при наличии)</t>
  </si>
  <si>
    <t>Сведения о повышении квалификации за последние 3 года</t>
  </si>
  <si>
    <t>Сведения о профессиональной переподготовке</t>
  </si>
  <si>
    <t>Общий стаж</t>
  </si>
  <si>
    <t>Пед стаж</t>
  </si>
  <si>
    <t>заведующий пр МР</t>
  </si>
  <si>
    <t xml:space="preserve"> 37 г.7м10дн</t>
  </si>
  <si>
    <t xml:space="preserve"> 11л.3м</t>
  </si>
  <si>
    <t>6л10м14дн.</t>
  </si>
  <si>
    <t>29 л.5м</t>
  </si>
  <si>
    <t>26 г.4м</t>
  </si>
  <si>
    <t>8л9м25дн</t>
  </si>
  <si>
    <t>6л11м14дн</t>
  </si>
  <si>
    <t>/ 12 л.</t>
  </si>
  <si>
    <t xml:space="preserve"> 27л2м13дн</t>
  </si>
  <si>
    <t>13л1м18дн</t>
  </si>
  <si>
    <t>29л.12м</t>
  </si>
  <si>
    <t>12 л.8м</t>
  </si>
  <si>
    <t xml:space="preserve"> 10 л.4м</t>
  </si>
  <si>
    <t xml:space="preserve"> 7л.3м</t>
  </si>
  <si>
    <t>14 л.7м11дн</t>
  </si>
  <si>
    <t>2г14дн</t>
  </si>
  <si>
    <t>1г</t>
  </si>
  <si>
    <t>3г11м</t>
  </si>
  <si>
    <t>7л11м</t>
  </si>
  <si>
    <t>1г4м</t>
  </si>
  <si>
    <t>15л2м8дн</t>
  </si>
  <si>
    <t>5м</t>
  </si>
  <si>
    <t>1м</t>
  </si>
  <si>
    <t xml:space="preserve">1. Кемеровский государственный университет, 
</t>
  </si>
  <si>
    <t xml:space="preserve">1. Историк, преподаватель истории и обществоведения/ История;                        </t>
  </si>
  <si>
    <t>Диплом профессиональной переподготовки (Новосибирский государственный университет) Экономист/ Экономика</t>
  </si>
  <si>
    <t xml:space="preserve">1) Тывинский государственный университет,                                                        2) Байкальский государственный университет </t>
  </si>
  <si>
    <t>Диплом профессиональной переподготовки о педагогическом образовании (в сфере профессионального обучения"</t>
  </si>
  <si>
    <t xml:space="preserve">1) Тувинский сльскохозяйственный техникум,                                     2) Бурятская государственная сельхозяйственная академия им. В.Р.Филиппова, </t>
  </si>
  <si>
    <t xml:space="preserve">Диплом профессиональной переподготовки о педагогическом образовании (в сфере профессиональногообучения) </t>
  </si>
  <si>
    <t>1) Тувинский сельскохозяйственный техникум,            2) Красноярский сельскохозяйственный институт</t>
  </si>
  <si>
    <t>Диплом профессиональной переподготовки о педагогическом образовании (в сфере профессиональногообучения)</t>
  </si>
  <si>
    <t xml:space="preserve">1) Тувинский сельскохозяйственный техникум, 2)  Красноярский государственный аграрный университет,                              </t>
  </si>
  <si>
    <t xml:space="preserve">ФГБОУ ВПО "Тувинский государственный университет,  </t>
  </si>
  <si>
    <t xml:space="preserve">1) Тувинский сельскохозяйственный техникум, </t>
  </si>
  <si>
    <t xml:space="preserve">Тувинский государственный университет, </t>
  </si>
  <si>
    <t xml:space="preserve">28л5м23дн/ </t>
  </si>
  <si>
    <t>13 л..</t>
  </si>
  <si>
    <t>7м5м23дн/</t>
  </si>
  <si>
    <t>8л9м25дн/</t>
  </si>
  <si>
    <t>40л9м л.</t>
  </si>
  <si>
    <t>11л3м л.</t>
  </si>
  <si>
    <t>19л10м17дн.</t>
  </si>
  <si>
    <t>42л.6м.</t>
  </si>
  <si>
    <t>29 л.1м</t>
  </si>
  <si>
    <t xml:space="preserve">35л11м./ </t>
  </si>
  <si>
    <t xml:space="preserve">1) Тывинский государственный университет, </t>
  </si>
  <si>
    <t xml:space="preserve"> Абаканский государственный педагогический институт, </t>
  </si>
  <si>
    <t>Диплом профессиональной переподготовки</t>
  </si>
  <si>
    <t>Институт профпереподготовки и ПК при ТГУ</t>
  </si>
  <si>
    <t xml:space="preserve">1) ФГБОУ ВПО "Государственная полярная академия" </t>
  </si>
  <si>
    <t xml:space="preserve">ФГБОУ ВПО "Тывинский государственный университет", </t>
  </si>
  <si>
    <t xml:space="preserve"> Тывинский государственный университет,</t>
  </si>
  <si>
    <t xml:space="preserve"> Тывинский государственный университет. </t>
  </si>
  <si>
    <t>ФГБОУ ВПО "Тувинский государственный университет",</t>
  </si>
  <si>
    <t xml:space="preserve">ФГБОУ "Хакасский государственный университетим Н.Ф.Катанова"г Абакан  </t>
  </si>
  <si>
    <t>ГОУ ВПО "Байкальский государственный университет экономики и право",</t>
  </si>
  <si>
    <t xml:space="preserve">Специалитет. Тувинский государственный университет, </t>
  </si>
  <si>
    <t xml:space="preserve">ФГБОУ ВО"Тувинский государственный университет", </t>
  </si>
  <si>
    <t xml:space="preserve">ФГБОУ ВО "Тувинский государственный университет", </t>
  </si>
  <si>
    <t>ФГБОУ ВО "Тувинский государственный университет",</t>
  </si>
  <si>
    <t>Наименование образвательных программ, код и наименование профессии, специальностей, направлений подготовки или УГС, в реализации которых участвует педагогический работник</t>
  </si>
  <si>
    <t xml:space="preserve">  Диплом профессиональной переподготовки "Государственное и муниципальное управление,</t>
  </si>
  <si>
    <t xml:space="preserve">Кызылский государс-твенный педагогический институт, </t>
  </si>
  <si>
    <t xml:space="preserve">Учитель математики и физики </t>
  </si>
  <si>
    <t xml:space="preserve">1) Тывинский государственный университет;               2) </t>
  </si>
  <si>
    <t>АНО ДПО "Санкт-Петербургский университет повышения квалификации и профпереподготовки"2020</t>
  </si>
  <si>
    <t xml:space="preserve"> 1.Санкт-Петербургский государственный лесотехнический университет им. С.М. Кирова</t>
  </si>
  <si>
    <t>Диплом о профессиональной переподготовке</t>
  </si>
  <si>
    <t xml:space="preserve">ФГБОУ ВПО "Тувинский государственный университет", </t>
  </si>
  <si>
    <t xml:space="preserve">1) Красноярский аграрный университет,                                               </t>
  </si>
  <si>
    <t>29 л./ 29 л</t>
  </si>
  <si>
    <t xml:space="preserve"> 29 л</t>
  </si>
  <si>
    <t xml:space="preserve"> 45 л.10м</t>
  </si>
  <si>
    <t>2г8м19дн</t>
  </si>
  <si>
    <t>6л</t>
  </si>
  <si>
    <t>2г5м23д</t>
  </si>
  <si>
    <t>ФБОУ ВО "Московская  государственная академия ветмедицины и биотехнологии-МВА им.К.И.Скрябина г Москва,</t>
  </si>
  <si>
    <t xml:space="preserve">1)Ачинский сельскохозяйственный техникум   2)ФГБОУ ВО"КрасГАУ" </t>
  </si>
  <si>
    <t xml:space="preserve">Кандидат сельскохозяйственных наук, диплом КНД № 033661 от 22.12.2016 г. </t>
  </si>
  <si>
    <r>
      <t xml:space="preserve">Тувинский государственный университет, ДВС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</t>
    </r>
  </si>
  <si>
    <t>) Диплом профессиональной переподготовки Московской ветеринарной академии им. Скрябина, 1994 г.</t>
  </si>
  <si>
    <t xml:space="preserve">                                                                       35.02.05 "Агрономия"</t>
  </si>
  <si>
    <t>Чагыр-оол Мерген Бопанович</t>
  </si>
  <si>
    <t>38.02.01 "Экономика и бухгалтерский учет"</t>
  </si>
  <si>
    <t>ФГБОУ ВПО "Бурятская государственная сельскохозяйственная академия им. В.Р. Филиппова"</t>
  </si>
  <si>
    <t>3г6м22г</t>
  </si>
  <si>
    <t>3г6м22</t>
  </si>
  <si>
    <t>2г10м</t>
  </si>
  <si>
    <t>35.02.12 "Садово-парковое и ландшафтное строительство"</t>
  </si>
  <si>
    <t>21.02.05 "Земельно-имущественные отношения"</t>
  </si>
  <si>
    <t>Диплом профессиональной переподготовки о педагогическом образовании (в сфере профессиональногообучения</t>
  </si>
  <si>
    <t xml:space="preserve">1) Высшее, Бурятская государственная сельскохозяйственная академия,                                                 </t>
  </si>
  <si>
    <t>10л</t>
  </si>
  <si>
    <t>11л10м.л</t>
  </si>
  <si>
    <t xml:space="preserve">ФГБОУ ВПО "Тувинский государственный университет"  </t>
  </si>
  <si>
    <t>10л11м</t>
  </si>
  <si>
    <t>11л10м</t>
  </si>
  <si>
    <t xml:space="preserve">ФГБОУ ВО"Бурятская государственная академия им В.Р.Филиппова" Магистр, </t>
  </si>
  <si>
    <t>1.Бакалавр 35.03.07."Технология производства и переработки с/х продукции" 36.04.02. Зоотехния</t>
  </si>
  <si>
    <t>заведующий, преподаватель</t>
  </si>
  <si>
    <t>Задиректора по воспитательной работе преподаватель</t>
  </si>
  <si>
    <t xml:space="preserve">1) Московская ордена Трудового Красного знамени ветеринарная академия им. К.И. Скрябина,
2) Педагогический факультет Московской ветери-нарной академии, </t>
  </si>
  <si>
    <t xml:space="preserve"> 38 л.3м</t>
  </si>
  <si>
    <t>50л3м г</t>
  </si>
  <si>
    <t xml:space="preserve"> 35г.5м</t>
  </si>
  <si>
    <t>37 л./</t>
  </si>
  <si>
    <t xml:space="preserve">1) Тувинский сельскохозяйственный техникум,                                2) Высшее, Бурятский сельскохозяйственный институт, 
</t>
  </si>
  <si>
    <t xml:space="preserve">2)  Диплом профессиональной переподготовки о педагогическом образовании (в сфере профессиональногообучения) </t>
  </si>
  <si>
    <t xml:space="preserve">1) Высшее,Бурятская сельскохозяйственный  институт               </t>
  </si>
  <si>
    <t>заведующий заочного отделения, преподаватель</t>
  </si>
  <si>
    <t xml:space="preserve"> 27л.5м.</t>
  </si>
  <si>
    <t>39 л4м.</t>
  </si>
  <si>
    <t>38 л.11м8дн</t>
  </si>
  <si>
    <t xml:space="preserve">46 г.1м </t>
  </si>
  <si>
    <t xml:space="preserve"> 8 л5м.</t>
  </si>
  <si>
    <t>23г1м.21дн</t>
  </si>
  <si>
    <t>7л9м</t>
  </si>
  <si>
    <t>2г</t>
  </si>
  <si>
    <t>2г5мес</t>
  </si>
  <si>
    <t xml:space="preserve">ФГБОУ ВПО "Иркутский государственный аграрный университет им. А.А.Ежевского" </t>
  </si>
  <si>
    <t>1г8м</t>
  </si>
  <si>
    <t>Тувинсмкий сельскохозяйственный техникум</t>
  </si>
  <si>
    <t xml:space="preserve"> 5л10м</t>
  </si>
  <si>
    <t>6л5м</t>
  </si>
  <si>
    <t xml:space="preserve">ГАОУ ДПО "ТИРО и ПК" "Деятельность мастера производственного обучения в современных условиях </t>
  </si>
  <si>
    <t xml:space="preserve">Тувинский государственный университет </t>
  </si>
  <si>
    <t>2г6м14дн</t>
  </si>
  <si>
    <t>36л3м22дн</t>
  </si>
  <si>
    <t xml:space="preserve">1) СПТУ-1,                                     2) Бурятский сельскохозяйственный институт, 
</t>
  </si>
  <si>
    <t xml:space="preserve"> 27 л.6м</t>
  </si>
  <si>
    <t>29л4м</t>
  </si>
  <si>
    <t xml:space="preserve">"Юриспруденция"; </t>
  </si>
  <si>
    <t>Диплом о профессиональной переподготовки,"Педагогика и психология профессионального образования"</t>
  </si>
  <si>
    <t>1)"Организация демонстративного экзамена и технологии проведения чемпионатов по стандартам Ворлдскиллс Россия в СПО" 2020г 2)Педагогические основы деятельности мастеров ПО(преподавателя) по подготовке водителей автотранспортных средств"40ч</t>
  </si>
  <si>
    <t xml:space="preserve">ГАОУ ДПО "ТИРО и ПК" "Финансовая грамотность", "Организация ДЭ и технологии проведения чемпионатов по стандартам Ворлдскиллск", </t>
  </si>
  <si>
    <t>5л4м26дн</t>
  </si>
  <si>
    <t>9л5м27дн</t>
  </si>
  <si>
    <t xml:space="preserve">первая </t>
  </si>
  <si>
    <t>Приказ МОиН РТ от 20.05.2021г. № 648-д</t>
  </si>
  <si>
    <t>замдиректора по производственному обучению</t>
  </si>
  <si>
    <t>Мастер производственного обучения</t>
  </si>
  <si>
    <t>1) Электросварщик ручной сварки 4 разряда/ Электросварщик ручной сварки                      2) Техник/ Механизация сельского хозяйства</t>
  </si>
  <si>
    <t>1) ГПТУ 4;                                                       2) Тувинский сельскохозяйственный техникум,</t>
  </si>
  <si>
    <t>6 л.3 м.7д</t>
  </si>
  <si>
    <t>10л1м16дн/</t>
  </si>
  <si>
    <t>заведующий по ур, преподаватель</t>
  </si>
  <si>
    <t>Экономика.  История</t>
  </si>
  <si>
    <t>38.02.01. "Экономика и бухгалтерский учет   21.02.19 "Землеустройство"</t>
  </si>
  <si>
    <t>38.02.01. "Экономика и бухгалтерский учет   21.02.05 "Земельно- имущенственные отношения" 35.02.16. "Экспл. и ремонт с/х техники и оборудования2</t>
  </si>
  <si>
    <t>Аудит; Финансы, денежное обр. и кредит; Основы фин. Грамотности.</t>
  </si>
  <si>
    <t>Статистика; Менеджмент; основы менеджмента и маркетинга; Эффективное пов. на рынке труда.</t>
  </si>
  <si>
    <t>35.02.16. "Экспл. и ремонт с/х техники и оборудования 38.02.01. "Экономика и бухг. Учет" 36.02.01."Ветеринария" 35.02.05. "Агрономия" 35.02.07."Механизация с/х" 21.02.05."Земельно - имущественные отношения"</t>
  </si>
  <si>
    <t>Бухгалтерский учет и налогообложение; МДК 03.01.; МДК 02.01; МДК 02.02 и т.д.</t>
  </si>
  <si>
    <t>38.02.01 "Экономика и бухгалт. Учет"</t>
  </si>
  <si>
    <t>Основы предпр. Деятельности;  Эконо. Анализ; МДК 04.01.; МДК 04.02.</t>
  </si>
  <si>
    <t>38.02.01. "Экономика и бухг. Учет" 35.02.16. "Экспл. и ремонт с/х техники и об." 21.02.05. "Земельно- имущ. Отношения"</t>
  </si>
  <si>
    <t>Основы агрономии; МДК 02.01.Защита растений; УП; МДК 02.05. УП; МДК 01.01. Техн. Производства продукции растениеводства</t>
  </si>
  <si>
    <t>35.02.05. "Агрономия" 35.02.06. "Технология производства и переработки с/х продукции"</t>
  </si>
  <si>
    <t>Основы агрономии;  Кормопроизводство; Механизация технолог. В растениеводстве; Техн. Хранения, транспортировки, предпрод. Подготовки и реализации продукции растениеводства.</t>
  </si>
  <si>
    <t xml:space="preserve"> 35.02.05. "Агрономия"   35.02.06. "Технология проихводства и переработки с/х продукции"  35.02.16. "Экспл. и ремонт с/х техники и оборудования"</t>
  </si>
  <si>
    <t>МДК 03.01. Технология хранения, транспортировки, предпродажной подготовки ираелизации продукции растениеводства"</t>
  </si>
  <si>
    <t>36.02.01 "Ветеринария"</t>
  </si>
  <si>
    <t>36.02.01. "Ветеринария"</t>
  </si>
  <si>
    <t>35.02.16 "Эксплуатация и ремонт сельскозяйственной техники и оборудования"     35.02.07. "Механизация сельского хозяйства"</t>
  </si>
  <si>
    <t>35.02.16. "Эксплуататция и ремонт сельскохозяйственной техники и оборудования"                             35.02.07. "Механизация сельского хозяйства"</t>
  </si>
  <si>
    <t xml:space="preserve"> 35.02.16."Эксплуатация и ремонт сельскохозяйственной техники и оборудования"</t>
  </si>
  <si>
    <t>35.02.16."Эксплуатация и ремонт сельскохозяйственной техники и оборудования"                                           35.02.06. "Технология производства и переработки сельскохозяйственной продукции"</t>
  </si>
  <si>
    <t>МДК 02.01. Комплектование МТ агрегата для выполнения с/х работ. МДК 02.02.Технология механизированных работ в растениеводстве</t>
  </si>
  <si>
    <t>ОП.04. Техническая механика ОП.05. Материаловедение.   ОП.07. Основы гидравлики и теплотехники</t>
  </si>
  <si>
    <t>Учебная практика по МДК 08.01. Выполнение работ по рабочей профессии "Слесарь по ремонту с/х машин и оборудования"</t>
  </si>
  <si>
    <t>МДК 01.01. Назанчение о общее устр. Таркт….; МДК 01.02. Подготовка тракторов и с/х машин и оборудования. МДК 04.01. Управление структурным подразделением организации (предприятия) Руководство ВКР</t>
  </si>
  <si>
    <t>ОП.03. Основы механизации, электрификации и автоматизации. ОП.11.Основы взаимозаменяемости и технич. Измерения.  МДК 03.01 Система ТО и ремонта с/х машин и механизмов. МДК 07.01. Назначение и общее устр. Тракт., автом. И с/х машин. Рук. ВКР</t>
  </si>
  <si>
    <t>Учебная практика по МДК "Технология выполнения сварочных работ"</t>
  </si>
  <si>
    <t>35.02.06  "Технология производства и переработки сельскохозяйственной продукции "</t>
  </si>
  <si>
    <t>35.02.06. "Технология производства и переработки сельскохозяйственной продукции"</t>
  </si>
  <si>
    <t>МДК 03.01. Технология хранения, транспортировки и реализации с/х продукции. МДК 03.02. Сооружение и оборудование по хранению и переработке с/х продукции. МДК 05.01. Выполнение рабочей профессии 17282 "Приемщик с/х продутов и сырья" Учебная практика по ПМ. 03</t>
  </si>
  <si>
    <t>МДК 01.02. Кормление  Учебная практика по ПМ 01.</t>
  </si>
  <si>
    <t xml:space="preserve">МДК 02.01. Технология производства продукции животноводства. </t>
  </si>
  <si>
    <t xml:space="preserve">35.02.05. "Агрономия" 35.02.06. "Технология производства и переработки с/х продукции" </t>
  </si>
  <si>
    <t>МДК 01.04.Эпизотология.; Учебная практика по ПМ 01.; ОП 07. Основы микробиологии; МДК 02.01.Предупреждение заболеваний животных, проведение санитарно - просветительской деятельности. ; МДК 02.02. Выполнение лечебно- диагностических ветеринарных манипуляций. Учебная практика ПМ 02. Руководство ВКР</t>
  </si>
  <si>
    <t>МДК 02.03. Акушерство ; Учебная практика по ПМ 02.; МДК 04.02. Организация ветеринарного дела. МДК 03.02. Патанатомия Учебная практика по ПМ 03.; ОП 12. Вет.генетика.; Руководство ВКР</t>
  </si>
  <si>
    <t>МДК 02.03. Методика диагностики и лечения заболеваний с/х животных.; Учебная практика по ПМ 02.; МДК 03.01. Методика вет. - сан. Экспертизы продуктов и сырья Учебная практика по ПМ 03.;  МДК 07.01. Выполнение рабочей профессии "Лаборант ВСЭ продуктов и сырья жив. происхождения" Учебная практика по ПМ 07.; Рук. ВКР.</t>
  </si>
  <si>
    <t>ОП.01. Анатомия и физиология животных.; МДК 05.01. Выполнение рабочей профессии "Санитар втеринарный".; МДК 01.02. Проведение вет. сан. Мероприятий для предупреждения возникновения болезней животных.; Оп 08. Метрология, стандартизация и подтверждение. Рук. ВКР</t>
  </si>
  <si>
    <t>Ондар Кежикмаа Эресовна</t>
  </si>
  <si>
    <t>МДК 01.01. Контроль сан. И зоогиг. Состояния объетов животноводства и кормов. Учебная практика по ПМ 01.</t>
  </si>
  <si>
    <t>МДК 02.05. Хирургия Учебная практика по ПМ 02.; МДК 04.01. Основные методики и форм ы санитарно - просветительской деятельности. Учебна праткиа по ПМ 04. Рук. ВКР</t>
  </si>
  <si>
    <t>МДК 04.01. Управление структурным подразделением организации Учебная практика по ПМ 04</t>
  </si>
  <si>
    <t>ОП 04. Вет. фармакология.; Оп 02. Латинский язык в ветеринарии МДК 02.04. Технология приготовления лекарственных форм. Учебная практика по ПМ 02.; МДК 05.01. Оператор по ветер. Обработке животных Учебная праткика по ПМ 05.; МДК 01.05. Паразитология Рук. ВКР</t>
  </si>
  <si>
    <t>МДК 02.02. Садово - парковое строительство и хозяйство.; МДК 02.03. Маркетинг ландшафтных услуг Учебная пратика ПМ 02.; МДК 03.01. Современные технологии СП и ЛС.; Учебная пратика ПМ 03. МДК 05.01. Выполнение рабочей профессии "Садовник" Учебная праткиа ПМ 05. Рук. ВКР</t>
  </si>
  <si>
    <t>35.02.12. "Садово - парковое и ландшафтное строительство"</t>
  </si>
  <si>
    <t>МДК 01.04. Внутренние незаразные болезни Учебная практика ПМ 01.; МДК 06.01. Выполенени рабочей профессии "Оператор по иск. осеменению с/х животных и птиц"Учебная практика ПМ 06. Рук. ВКР</t>
  </si>
  <si>
    <t>МДК 02.01. Кадастры и кадастровая оценка земель. Учебная практика ПМ 02. МДК 03.01. Геодезия с основами картографии  и картографичекого черчения. Рук. ВКР</t>
  </si>
  <si>
    <t>зам. директора по учебной работе</t>
  </si>
  <si>
    <t>история</t>
  </si>
  <si>
    <t>Учитель истории и географии</t>
  </si>
  <si>
    <t xml:space="preserve">высшая </t>
  </si>
  <si>
    <t xml:space="preserve"> МДК 03.02. Архитектурная графика Учебная практика ПМ 03.</t>
  </si>
  <si>
    <t xml:space="preserve"> 35.02.12. "Садов парк. И ланд. Строит." 21.02.05. "Змельно- имущ. Отношения"</t>
  </si>
  <si>
    <t xml:space="preserve">МДК 05.01. Риэлторская деят. Агента недвижимости Учебная практика ПМ 05. </t>
  </si>
  <si>
    <t>МДК 04. 01. Оценка недвижимого имущества. Учебная практика ПМ 04.</t>
  </si>
  <si>
    <t>физика</t>
  </si>
  <si>
    <t>математика</t>
  </si>
  <si>
    <t>русккий яз. И литература</t>
  </si>
  <si>
    <t>русский язык  и литература</t>
  </si>
  <si>
    <t>иностранный язык</t>
  </si>
  <si>
    <t>право</t>
  </si>
  <si>
    <t>физ. культура</t>
  </si>
  <si>
    <t>обществознание, история</t>
  </si>
  <si>
    <t>Физика. Информатика</t>
  </si>
  <si>
    <t>биология</t>
  </si>
  <si>
    <t>химия. Биология</t>
  </si>
  <si>
    <t>физика, информатика</t>
  </si>
  <si>
    <t>36.02.01. "Ветеринария"  35.02.16 "Эксплуатация и ремнт с/х техники и оборудования"</t>
  </si>
  <si>
    <t xml:space="preserve">35.02.05 Агрономия        19.02.12 Технология продуктов питания животного происхождения                     </t>
  </si>
  <si>
    <t xml:space="preserve">36.02.01 "Ветеринария" 21.02.05 Земельно-имущественные отношения  38.02.01 Экономика и бухгалтерски учет 35.02.16 Эксплуатация и ремонт с х техники и оборудования 35.02.05 Агрономия </t>
  </si>
  <si>
    <t xml:space="preserve">36.02.01 "Ветеринария" 38.02.01 Экономика и бухгалтерский учет        21.02.05 Земельно-имущ отношения                        35.02.16 Эксплуатация и ремонт с х техники и оборудования                  35.02.12 Садово-парковое и ландшаафтное строительство 35.02.05 Агрономия </t>
  </si>
  <si>
    <t xml:space="preserve">38.02.01 Экономика и бух учет 36.02.01 "Ветеринария" 35.02.12 Садово-парковое и ландшафтное строительство 35.02.16 Эксплуатация и ремонт сх техники и оборудования 35.02.07 Механизация сельского хозяйства </t>
  </si>
  <si>
    <t xml:space="preserve">36.02.01 "Ветеринария" 38.02.01 Экономика и бух учет 35.02.16 Эксплуатация и ремонт сх техники и оборудования                  35.02.05 Агрономия  </t>
  </si>
  <si>
    <t xml:space="preserve">35.02.12 Садово-парковое и ландшафтное строительство    36.02.01 Ветеринария     35.02.16 Эксплуатация и ремонт сх технкии и оборудования                  38.02.01 Экономика и бух учет 21.02.05 Земельно-имущ отношения                        35.02.05 Агрономия      </t>
  </si>
  <si>
    <t>36.02.01 Ветеринария     38.02.01 Экономика и бух учет 35.02.16 Эксплуатация и ремонт сх техники и оборудования                  21.02.05 Земельно-имущ отношения                        235.02.12 Садово-паркогвое и ландшафтное строительство                   35.02.05 Агрономия</t>
  </si>
  <si>
    <t>21.02.05 Земельно-имущественные отнош 36.02.01 Ветеринария</t>
  </si>
  <si>
    <t xml:space="preserve">38.02.01 Экономика и бух учет 36.02.01 "Ветеринария" 35.02.16 Эксплуатация и ремонт сх техники и оборудования                  35.02.05 Агрономия               35.02.12 Садово-парковое и ландшафтное строительство      21.02.05 Земельно-имущ отношения </t>
  </si>
  <si>
    <t xml:space="preserve">36.02.01 Ветеринария     38.02.01 Экономика и бух учет 35.02.05 Агрономия                 21.02.05 Земельно-имущ отношения                            35.02.16 Эксплуатация и ремонт сх техники и оборудования              </t>
  </si>
  <si>
    <t xml:space="preserve">38.02.01 Экономика и бух учет 36.02.01 Ветеринария                35.02.16.Эксплуатация и ремонт сх техники и оборудования                               35.02.05 Агрономия                  </t>
  </si>
  <si>
    <t>38.02.01 Экономика и бух учет 36.02.01 Ветеринария     35.02.12 Садово-парковое и ландшафт строительство       35.02.16 Эксплуатация и ремонт сх техники и оборудования</t>
  </si>
  <si>
    <t>36.02.01 "Ветеринария"           38.02.01 Экономика и бух учет 21.02.05 Земельно-имущественные отношения      35.02.05 Агрономия</t>
  </si>
  <si>
    <t>35.02.12 Садово-парковое и ландшафтное строительство 36.02.01 Ветеринария             35.02.16 Эксплуатация и ремонт сх техники и оборудования                        21.02.05 Земельно-имущ отношения</t>
  </si>
  <si>
    <t xml:space="preserve">38.02.01 Экономика и бух учет 36.02.01 Ветеринария          21.02.05 Земельно-имущественные отношения  35.02.12 Садово-парковое и ландшафтное строительство  35.02.05 Агрономия        35.02.16 Эксплуатация и ремонт сх техники и оборудования                             </t>
  </si>
  <si>
    <t xml:space="preserve"> </t>
  </si>
  <si>
    <t>БЖ, Охрана труда</t>
  </si>
  <si>
    <t>ОГСЭ Иностранный язык</t>
  </si>
  <si>
    <t>Экологические основы природопользования</t>
  </si>
  <si>
    <t>Правовые основы проф. деят.</t>
  </si>
  <si>
    <t>ОГСЭ Физ. культура</t>
  </si>
  <si>
    <t>Информационные техн. В проф. деят.</t>
  </si>
  <si>
    <t xml:space="preserve"> 21.02.05. "Земельно-имущественные отношения"  36.02.01. "Ветернинария" 35.02.16. "Эксплуататция и ремонт с/х техники и оборудования" 35.02.06. "Технология производства и переработки с/х продукции" 35.02.05. "Агрономия"</t>
  </si>
  <si>
    <t xml:space="preserve"> 35.02.06." Технология производства и переработки с/х продукции" 36.02.01. Ветеринария. 35.02.16. Экспл.и ремонт с/х техн. И оборудования. 3502.07 Механизация с/х.</t>
  </si>
  <si>
    <t xml:space="preserve"> 35.02.16. " Эксплуатация и ремонт.." 06.02.01. Ветеринария. 35.02.05. Агрономия. </t>
  </si>
  <si>
    <t>Салчак Айсулана Май-ооловна</t>
  </si>
  <si>
    <t>ОГСЭ История</t>
  </si>
  <si>
    <t>3г.11м.</t>
  </si>
  <si>
    <t>3г.11 м.</t>
  </si>
  <si>
    <t>Общепрофессиональные дисциплины</t>
  </si>
  <si>
    <t>30 л. 20 дн.</t>
  </si>
  <si>
    <t>ТИРОиПК "Современные образовательные технологии в процессе профессионального обучения", г.Кызыл 2022 г.   ГАОУ ДПО "Тувинский институт развития образования и повышения квалификации" "Школа эффективного руководителя" Модуль:"Управление организацией СПО" матрт,2023 г.  "Томсик аграный колледж" "Программа обучения пед. работников по освоению компетенций, обеспечивающих реализацию мероприятий ФП "Профессионалитет"май 2023 г.</t>
  </si>
  <si>
    <t>ФГОУ ВО "Тувинский государственный университет</t>
  </si>
  <si>
    <t>36.03.01. Ветеринарно - санитарная экспертиза</t>
  </si>
  <si>
    <t>"Центр непрерывного образования" г. Санкт - Петербург "Педагогическое образование:педагог професионального образования, и дополнительного профессионального образования, 2023 г.</t>
  </si>
  <si>
    <t xml:space="preserve"> ОП.13. Эффективное поведение на рынке труда.</t>
  </si>
  <si>
    <t>Учитель математики, физики</t>
  </si>
  <si>
    <t>ГАОУ ДПО "ТИРОиПк" "Школа эффективного руководителя 2023 г.</t>
  </si>
  <si>
    <t>27 лет.</t>
  </si>
  <si>
    <t>36.02.01. "Ветеринария</t>
  </si>
  <si>
    <t xml:space="preserve"> ФГБОУ ВО "Красноярский государственный аграрный университет"профессиоанльная переподготовка по программе "Педагог профессиоанльного образования в области экологии и природопользования", июнь 2023.</t>
  </si>
  <si>
    <t>ГАОУ ДПО Семинар по программе "Особенности преподавания общеобразовательных дисциплин в соответствии с изменениями стандартов СОО в рамках получения общего образования", май 2023 г.</t>
  </si>
  <si>
    <t>Тывинский государственный университет</t>
  </si>
  <si>
    <t>лаборант с фактической нагрузкой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</si>
</sst>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1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6" fillId="2" borderId="1" xfId="1" applyNumberFormat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0" fillId="2" borderId="0" xfId="0" applyFill="1"/>
    <xf numFmtId="49" fontId="6" fillId="2" borderId="1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4" fontId="8" fillId="2" borderId="1" xfId="1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10" fillId="2" borderId="1" xfId="2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5" fillId="2" borderId="0" xfId="0" applyFont="1" applyFill="1"/>
    <xf numFmtId="0" fontId="1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7"/>
  <sheetViews>
    <sheetView tabSelected="1" workbookViewId="0">
      <selection activeCell="H6" sqref="H6"/>
    </sheetView>
  </sheetViews>
  <sheetFormatPr defaultColWidth="12.28515625" defaultRowHeight="15" x14ac:dyDescent="0.25"/>
  <cols>
    <col min="4" max="4" width="21.42578125" customWidth="1"/>
    <col min="5" max="5" width="28.42578125" customWidth="1"/>
    <col min="9" max="9" width="23.7109375" customWidth="1"/>
    <col min="11" max="11" width="12.28515625" customWidth="1"/>
    <col min="14" max="14" width="25.140625" customWidth="1"/>
  </cols>
  <sheetData>
    <row r="1" spans="1:109" ht="105" customHeight="1" x14ac:dyDescent="0.25">
      <c r="A1" s="1" t="s">
        <v>0</v>
      </c>
      <c r="B1" s="1" t="s">
        <v>1</v>
      </c>
      <c r="C1" s="2" t="s">
        <v>2</v>
      </c>
      <c r="D1" s="2" t="s">
        <v>146</v>
      </c>
      <c r="E1" s="27" t="s">
        <v>147</v>
      </c>
      <c r="F1" s="27" t="s">
        <v>148</v>
      </c>
      <c r="G1" s="27" t="s">
        <v>149</v>
      </c>
      <c r="H1" s="27" t="s">
        <v>150</v>
      </c>
      <c r="I1" s="27" t="s">
        <v>151</v>
      </c>
      <c r="J1" s="1" t="s">
        <v>152</v>
      </c>
      <c r="K1" s="1" t="s">
        <v>153</v>
      </c>
      <c r="L1" s="2" t="s">
        <v>3</v>
      </c>
      <c r="M1" s="2" t="s">
        <v>4</v>
      </c>
      <c r="N1" s="1" t="s">
        <v>216</v>
      </c>
    </row>
    <row r="2" spans="1:109" x14ac:dyDescent="0.25">
      <c r="E2" s="37" t="s">
        <v>239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</row>
    <row r="3" spans="1:109" ht="84.75" customHeight="1" x14ac:dyDescent="0.25">
      <c r="A3" s="8" t="s">
        <v>17</v>
      </c>
      <c r="B3" s="8" t="s">
        <v>154</v>
      </c>
      <c r="C3" s="6" t="s">
        <v>302</v>
      </c>
      <c r="D3" s="6" t="s">
        <v>178</v>
      </c>
      <c r="E3" s="8" t="s">
        <v>179</v>
      </c>
      <c r="F3" s="8"/>
      <c r="G3" s="8"/>
      <c r="H3" s="8"/>
      <c r="I3" s="8" t="s">
        <v>180</v>
      </c>
      <c r="J3" s="8" t="s">
        <v>195</v>
      </c>
      <c r="K3" s="8" t="s">
        <v>155</v>
      </c>
      <c r="L3" s="10" t="s">
        <v>8</v>
      </c>
      <c r="M3" s="8" t="s">
        <v>18</v>
      </c>
      <c r="N3" s="6" t="s">
        <v>303</v>
      </c>
    </row>
    <row r="4" spans="1:109" ht="82.5" customHeight="1" x14ac:dyDescent="0.25">
      <c r="A4" s="6" t="s">
        <v>36</v>
      </c>
      <c r="B4" s="3" t="s">
        <v>37</v>
      </c>
      <c r="C4" s="6" t="s">
        <v>305</v>
      </c>
      <c r="D4" s="8" t="s">
        <v>183</v>
      </c>
      <c r="E4" s="8" t="s">
        <v>39</v>
      </c>
      <c r="F4" s="8"/>
      <c r="G4" s="8"/>
      <c r="H4" s="8"/>
      <c r="I4" s="8" t="s">
        <v>182</v>
      </c>
      <c r="J4" s="8" t="s">
        <v>197</v>
      </c>
      <c r="K4" s="8" t="s">
        <v>157</v>
      </c>
      <c r="L4" s="11" t="s">
        <v>10</v>
      </c>
      <c r="M4" s="8" t="s">
        <v>38</v>
      </c>
      <c r="N4" s="8" t="s">
        <v>304</v>
      </c>
    </row>
    <row r="5" spans="1:109" ht="102" x14ac:dyDescent="0.25">
      <c r="A5" s="8" t="s">
        <v>42</v>
      </c>
      <c r="B5" s="3" t="s">
        <v>37</v>
      </c>
      <c r="C5" s="6" t="s">
        <v>306</v>
      </c>
      <c r="D5" s="6" t="s">
        <v>185</v>
      </c>
      <c r="E5" s="8" t="s">
        <v>44</v>
      </c>
      <c r="F5" s="8"/>
      <c r="G5" s="8"/>
      <c r="H5" s="8"/>
      <c r="I5" s="8" t="s">
        <v>184</v>
      </c>
      <c r="J5" s="8" t="s">
        <v>198</v>
      </c>
      <c r="K5" s="8" t="s">
        <v>158</v>
      </c>
      <c r="L5" s="10" t="s">
        <v>8</v>
      </c>
      <c r="M5" s="8" t="s">
        <v>43</v>
      </c>
      <c r="N5" s="6" t="s">
        <v>307</v>
      </c>
    </row>
    <row r="6" spans="1:109" ht="93.75" customHeight="1" x14ac:dyDescent="0.25">
      <c r="A6" s="8" t="s">
        <v>45</v>
      </c>
      <c r="B6" s="3" t="s">
        <v>37</v>
      </c>
      <c r="C6" s="6" t="s">
        <v>308</v>
      </c>
      <c r="D6" s="6" t="s">
        <v>187</v>
      </c>
      <c r="E6" s="8" t="s">
        <v>47</v>
      </c>
      <c r="F6" s="8"/>
      <c r="G6" s="8"/>
      <c r="H6" s="8"/>
      <c r="I6" s="8" t="s">
        <v>186</v>
      </c>
      <c r="J6" s="8" t="s">
        <v>199</v>
      </c>
      <c r="K6" s="8" t="s">
        <v>159</v>
      </c>
      <c r="L6" s="10" t="s">
        <v>8</v>
      </c>
      <c r="M6" s="8" t="s">
        <v>46</v>
      </c>
      <c r="N6" s="6" t="s">
        <v>309</v>
      </c>
    </row>
    <row r="7" spans="1:109" ht="79.5" customHeight="1" x14ac:dyDescent="0.25">
      <c r="A7" s="8" t="s">
        <v>116</v>
      </c>
      <c r="B7" s="3" t="s">
        <v>37</v>
      </c>
      <c r="C7" s="6" t="s">
        <v>310</v>
      </c>
      <c r="D7" s="25" t="s">
        <v>211</v>
      </c>
      <c r="E7" s="6" t="s">
        <v>117</v>
      </c>
      <c r="F7" s="6"/>
      <c r="G7" s="6"/>
      <c r="H7" s="6"/>
      <c r="I7" s="6"/>
      <c r="J7" s="8" t="s">
        <v>142</v>
      </c>
      <c r="K7" s="8" t="s">
        <v>171</v>
      </c>
      <c r="L7" s="16" t="s">
        <v>6</v>
      </c>
      <c r="M7" s="8"/>
      <c r="N7" s="25" t="s">
        <v>311</v>
      </c>
    </row>
  </sheetData>
  <mergeCells count="1">
    <mergeCell ref="E2:D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"/>
  <sheetViews>
    <sheetView workbookViewId="0">
      <selection activeCell="C3" sqref="C3"/>
    </sheetView>
  </sheetViews>
  <sheetFormatPr defaultRowHeight="15" x14ac:dyDescent="0.25"/>
  <cols>
    <col min="1" max="1" width="17.140625" customWidth="1"/>
    <col min="2" max="2" width="14.42578125" customWidth="1"/>
    <col min="3" max="5" width="20" customWidth="1"/>
    <col min="6" max="6" width="12.140625" customWidth="1"/>
    <col min="7" max="7" width="10.28515625" customWidth="1"/>
    <col min="8" max="8" width="14.7109375" customWidth="1"/>
    <col min="9" max="9" width="17.140625" customWidth="1"/>
    <col min="10" max="10" width="14.28515625" customWidth="1"/>
    <col min="11" max="11" width="13.28515625" customWidth="1"/>
    <col min="12" max="12" width="8.42578125" customWidth="1"/>
    <col min="14" max="14" width="31" customWidth="1"/>
  </cols>
  <sheetData>
    <row r="1" spans="1:108" ht="120" customHeight="1" x14ac:dyDescent="0.25">
      <c r="A1" s="1" t="s">
        <v>0</v>
      </c>
      <c r="B1" s="1" t="s">
        <v>1</v>
      </c>
      <c r="C1" s="2" t="s">
        <v>2</v>
      </c>
      <c r="D1" s="2" t="s">
        <v>146</v>
      </c>
      <c r="E1" s="27" t="s">
        <v>147</v>
      </c>
      <c r="F1" s="27" t="s">
        <v>148</v>
      </c>
      <c r="G1" s="27" t="s">
        <v>149</v>
      </c>
      <c r="H1" s="27" t="s">
        <v>150</v>
      </c>
      <c r="I1" s="27" t="s">
        <v>151</v>
      </c>
      <c r="J1" s="1" t="s">
        <v>152</v>
      </c>
      <c r="K1" s="1" t="s">
        <v>153</v>
      </c>
      <c r="L1" s="2" t="s">
        <v>3</v>
      </c>
      <c r="M1" s="2" t="s">
        <v>4</v>
      </c>
      <c r="N1" s="1" t="s">
        <v>216</v>
      </c>
    </row>
    <row r="2" spans="1:108" ht="42.6" customHeight="1" x14ac:dyDescent="0.25">
      <c r="A2" s="29"/>
      <c r="B2" s="28"/>
      <c r="C2" s="28"/>
      <c r="D2" s="37" t="s">
        <v>237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</row>
    <row r="3" spans="1:108" ht="102" customHeight="1" x14ac:dyDescent="0.25">
      <c r="A3" s="6" t="s">
        <v>14</v>
      </c>
      <c r="B3" s="7" t="s">
        <v>255</v>
      </c>
      <c r="C3" s="6" t="s">
        <v>312</v>
      </c>
      <c r="D3" s="6" t="s">
        <v>225</v>
      </c>
      <c r="E3" s="6" t="s">
        <v>16</v>
      </c>
      <c r="F3" s="6"/>
      <c r="G3" s="6"/>
      <c r="H3" s="6"/>
      <c r="I3" s="6" t="s">
        <v>217</v>
      </c>
      <c r="J3" s="8" t="s">
        <v>226</v>
      </c>
      <c r="K3" s="8" t="s">
        <v>227</v>
      </c>
      <c r="L3" s="10" t="s">
        <v>8</v>
      </c>
      <c r="M3" s="8" t="s">
        <v>15</v>
      </c>
      <c r="N3" s="6" t="s">
        <v>334</v>
      </c>
    </row>
    <row r="4" spans="1:108" ht="123.75" customHeight="1" x14ac:dyDescent="0.25">
      <c r="A4" s="8" t="s">
        <v>113</v>
      </c>
      <c r="B4" s="8" t="s">
        <v>37</v>
      </c>
      <c r="C4" s="8" t="s">
        <v>314</v>
      </c>
      <c r="D4" s="6" t="s">
        <v>114</v>
      </c>
      <c r="E4" s="6" t="s">
        <v>115</v>
      </c>
      <c r="F4" s="8"/>
      <c r="G4" s="8"/>
      <c r="H4" s="8"/>
      <c r="I4" s="8"/>
      <c r="J4" s="26" t="s">
        <v>141</v>
      </c>
      <c r="K4" s="26" t="s">
        <v>231</v>
      </c>
      <c r="L4" s="6" t="s">
        <v>6</v>
      </c>
      <c r="M4" s="8"/>
      <c r="N4" s="6" t="s">
        <v>315</v>
      </c>
    </row>
    <row r="5" spans="1:108" ht="42" customHeight="1" x14ac:dyDescent="0.25">
      <c r="A5" s="4" t="s">
        <v>111</v>
      </c>
      <c r="B5" s="3" t="s">
        <v>37</v>
      </c>
      <c r="C5" s="6" t="s">
        <v>316</v>
      </c>
      <c r="D5" s="6" t="s">
        <v>224</v>
      </c>
      <c r="E5" s="8" t="s">
        <v>112</v>
      </c>
      <c r="F5" s="6"/>
      <c r="G5" s="6"/>
      <c r="H5" s="6"/>
      <c r="I5" s="6"/>
      <c r="J5" s="8" t="s">
        <v>140</v>
      </c>
      <c r="K5" s="8" t="s">
        <v>230</v>
      </c>
      <c r="L5" s="8"/>
      <c r="M5" s="8"/>
      <c r="N5" s="6" t="s">
        <v>313</v>
      </c>
    </row>
  </sheetData>
  <mergeCells count="1">
    <mergeCell ref="D2:D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1"/>
  <sheetViews>
    <sheetView topLeftCell="A9" workbookViewId="0">
      <selection activeCell="A10" sqref="A10:A11"/>
    </sheetView>
  </sheetViews>
  <sheetFormatPr defaultRowHeight="15" x14ac:dyDescent="0.25"/>
  <cols>
    <col min="1" max="1" width="17.140625" customWidth="1"/>
    <col min="2" max="2" width="14.42578125" customWidth="1"/>
    <col min="3" max="5" width="20" customWidth="1"/>
    <col min="6" max="6" width="12.140625" customWidth="1"/>
    <col min="7" max="7" width="10.28515625" customWidth="1"/>
    <col min="8" max="8" width="14.7109375" customWidth="1"/>
    <col min="9" max="9" width="17.140625" customWidth="1"/>
    <col min="10" max="10" width="14.28515625" customWidth="1"/>
    <col min="11" max="11" width="13.28515625" customWidth="1"/>
    <col min="12" max="12" width="8.42578125" customWidth="1"/>
    <col min="14" max="14" width="31" customWidth="1"/>
  </cols>
  <sheetData>
    <row r="1" spans="1:108" ht="119.25" customHeight="1" x14ac:dyDescent="0.25">
      <c r="A1" s="1" t="s">
        <v>0</v>
      </c>
      <c r="B1" s="1" t="s">
        <v>1</v>
      </c>
      <c r="C1" s="2" t="s">
        <v>2</v>
      </c>
      <c r="D1" s="2" t="s">
        <v>146</v>
      </c>
      <c r="E1" s="27" t="s">
        <v>147</v>
      </c>
      <c r="F1" s="27" t="s">
        <v>148</v>
      </c>
      <c r="G1" s="27" t="s">
        <v>149</v>
      </c>
      <c r="H1" s="27" t="s">
        <v>150</v>
      </c>
      <c r="I1" s="27" t="s">
        <v>151</v>
      </c>
      <c r="J1" s="1" t="s">
        <v>152</v>
      </c>
      <c r="K1" s="1" t="s">
        <v>153</v>
      </c>
      <c r="L1" s="2" t="s">
        <v>3</v>
      </c>
      <c r="M1" s="2" t="s">
        <v>4</v>
      </c>
      <c r="N1" s="1" t="s">
        <v>216</v>
      </c>
    </row>
    <row r="2" spans="1:108" ht="42.6" customHeight="1" x14ac:dyDescent="0.25">
      <c r="A2" s="29"/>
      <c r="B2" s="28"/>
      <c r="C2" s="28"/>
      <c r="D2" s="37" t="s">
        <v>317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</row>
    <row r="3" spans="1:108" ht="222" customHeight="1" x14ac:dyDescent="0.25">
      <c r="A3" s="8" t="s">
        <v>19</v>
      </c>
      <c r="B3" s="3" t="s">
        <v>265</v>
      </c>
      <c r="C3" s="6" t="s">
        <v>335</v>
      </c>
      <c r="D3" s="6" t="s">
        <v>264</v>
      </c>
      <c r="E3" s="8" t="s">
        <v>21</v>
      </c>
      <c r="F3" s="6"/>
      <c r="G3" s="6"/>
      <c r="H3" s="6"/>
      <c r="I3" s="6" t="s">
        <v>263</v>
      </c>
      <c r="J3" s="8" t="s">
        <v>269</v>
      </c>
      <c r="K3" s="8" t="s">
        <v>268</v>
      </c>
      <c r="L3" s="10" t="s">
        <v>8</v>
      </c>
      <c r="M3" s="8" t="s">
        <v>20</v>
      </c>
      <c r="N3" s="6" t="s">
        <v>318</v>
      </c>
    </row>
    <row r="4" spans="1:108" ht="183.75" customHeight="1" x14ac:dyDescent="0.25">
      <c r="A4" s="8" t="s">
        <v>40</v>
      </c>
      <c r="B4" s="3" t="s">
        <v>37</v>
      </c>
      <c r="C4" s="6" t="s">
        <v>343</v>
      </c>
      <c r="D4" s="6" t="s">
        <v>257</v>
      </c>
      <c r="E4" s="8" t="s">
        <v>41</v>
      </c>
      <c r="F4" s="6"/>
      <c r="G4" s="6"/>
      <c r="H4" s="6"/>
      <c r="I4" s="6"/>
      <c r="J4" s="8" t="s">
        <v>261</v>
      </c>
      <c r="K4" s="8" t="s">
        <v>260</v>
      </c>
      <c r="L4" s="10" t="s">
        <v>8</v>
      </c>
      <c r="M4" s="8" t="s">
        <v>20</v>
      </c>
      <c r="N4" s="6" t="s">
        <v>318</v>
      </c>
    </row>
    <row r="5" spans="1:108" ht="131.25" customHeight="1" x14ac:dyDescent="0.25">
      <c r="A5" s="8" t="s">
        <v>48</v>
      </c>
      <c r="B5" s="3" t="s">
        <v>37</v>
      </c>
      <c r="C5" s="5" t="s">
        <v>336</v>
      </c>
      <c r="D5" s="6" t="s">
        <v>257</v>
      </c>
      <c r="E5" s="8" t="s">
        <v>41</v>
      </c>
      <c r="F5" s="5"/>
      <c r="G5" s="5"/>
      <c r="H5" s="5"/>
      <c r="I5" s="5"/>
      <c r="J5" s="4" t="s">
        <v>259</v>
      </c>
      <c r="K5" s="8" t="s">
        <v>258</v>
      </c>
      <c r="L5" s="10" t="s">
        <v>8</v>
      </c>
      <c r="M5" s="8" t="s">
        <v>18</v>
      </c>
      <c r="N5" s="5" t="str">
        <f>$N$3</f>
        <v>36.02.01. "Ветеринария"</v>
      </c>
    </row>
    <row r="6" spans="1:108" ht="140.25" customHeight="1" x14ac:dyDescent="0.25">
      <c r="A6" s="4" t="s">
        <v>339</v>
      </c>
      <c r="B6" s="3" t="s">
        <v>412</v>
      </c>
      <c r="C6" s="5" t="s">
        <v>340</v>
      </c>
      <c r="D6" s="6" t="s">
        <v>401</v>
      </c>
      <c r="E6" s="8" t="s">
        <v>402</v>
      </c>
      <c r="F6" s="5"/>
      <c r="G6" s="5"/>
      <c r="H6" s="5"/>
      <c r="I6" s="5" t="s">
        <v>403</v>
      </c>
      <c r="J6" s="4">
        <v>0</v>
      </c>
      <c r="K6" s="8">
        <f>-M6</f>
        <v>0</v>
      </c>
      <c r="L6" s="10" t="s">
        <v>6</v>
      </c>
      <c r="M6" s="8"/>
      <c r="N6" s="5" t="str">
        <f>$N$5</f>
        <v>36.02.01. "Ветеринария"</v>
      </c>
    </row>
    <row r="7" spans="1:108" ht="119.25" customHeight="1" x14ac:dyDescent="0.25">
      <c r="A7" s="8" t="s">
        <v>29</v>
      </c>
      <c r="B7" s="3" t="s">
        <v>37</v>
      </c>
      <c r="C7" s="5" t="s">
        <v>341</v>
      </c>
      <c r="D7" s="6" t="s">
        <v>262</v>
      </c>
      <c r="E7" s="8" t="s">
        <v>31</v>
      </c>
      <c r="F7" s="5"/>
      <c r="G7" s="5"/>
      <c r="H7" s="5"/>
      <c r="I7" s="5" t="s">
        <v>236</v>
      </c>
      <c r="J7" s="4" t="s">
        <v>267</v>
      </c>
      <c r="K7" s="8" t="s">
        <v>266</v>
      </c>
      <c r="L7" s="10" t="s">
        <v>8</v>
      </c>
      <c r="M7" s="8" t="s">
        <v>30</v>
      </c>
      <c r="N7" s="5" t="str">
        <f>$N$3</f>
        <v>36.02.01. "Ветеринария"</v>
      </c>
    </row>
    <row r="8" spans="1:108" ht="67.5" customHeight="1" x14ac:dyDescent="0.25">
      <c r="A8" s="8" t="s">
        <v>22</v>
      </c>
      <c r="B8" s="3" t="s">
        <v>37</v>
      </c>
      <c r="C8" s="5" t="s">
        <v>342</v>
      </c>
      <c r="D8" s="6" t="s">
        <v>235</v>
      </c>
      <c r="E8" s="6" t="s">
        <v>25</v>
      </c>
      <c r="F8" s="5" t="s">
        <v>234</v>
      </c>
      <c r="G8" s="5"/>
      <c r="H8" s="5"/>
      <c r="I8" s="6" t="s">
        <v>246</v>
      </c>
      <c r="J8" s="4" t="s">
        <v>271</v>
      </c>
      <c r="K8" s="6" t="s">
        <v>270</v>
      </c>
      <c r="L8" s="6"/>
      <c r="M8" s="6"/>
      <c r="N8" s="5" t="str">
        <f>$N$3</f>
        <v>36.02.01. "Ветеринария"</v>
      </c>
    </row>
    <row r="9" spans="1:108" ht="136.5" customHeight="1" x14ac:dyDescent="0.25">
      <c r="A9" s="8" t="s">
        <v>96</v>
      </c>
      <c r="B9" s="3" t="s">
        <v>37</v>
      </c>
      <c r="C9" s="5" t="s">
        <v>346</v>
      </c>
      <c r="D9" s="14" t="s">
        <v>233</v>
      </c>
      <c r="E9" s="14" t="s">
        <v>97</v>
      </c>
      <c r="F9" s="5"/>
      <c r="G9" s="5"/>
      <c r="H9" s="5"/>
      <c r="I9" s="6" t="s">
        <v>246</v>
      </c>
      <c r="J9" s="6" t="s">
        <v>274</v>
      </c>
      <c r="K9" s="6" t="s">
        <v>273</v>
      </c>
      <c r="L9" s="4"/>
      <c r="M9" s="4"/>
      <c r="N9" s="5" t="str">
        <f>$N$3</f>
        <v>36.02.01. "Ветеринария"</v>
      </c>
    </row>
    <row r="10" spans="1:108" ht="210" customHeight="1" x14ac:dyDescent="0.25">
      <c r="A10" s="8" t="s">
        <v>90</v>
      </c>
      <c r="B10" s="3" t="s">
        <v>37</v>
      </c>
      <c r="C10" s="5" t="s">
        <v>337</v>
      </c>
      <c r="D10" s="14"/>
      <c r="E10" s="14"/>
      <c r="F10" s="5"/>
      <c r="G10" s="5"/>
      <c r="H10" s="5"/>
      <c r="I10" s="6"/>
      <c r="J10" s="6"/>
      <c r="K10" s="6"/>
      <c r="L10" s="4"/>
      <c r="M10" s="4"/>
      <c r="N10" s="5"/>
    </row>
    <row r="11" spans="1:108" ht="194.25" customHeight="1" x14ac:dyDescent="0.25">
      <c r="A11" s="4" t="s">
        <v>109</v>
      </c>
      <c r="B11" s="3" t="s">
        <v>37</v>
      </c>
      <c r="C11" s="5" t="s">
        <v>338</v>
      </c>
      <c r="D11" s="25" t="s">
        <v>232</v>
      </c>
      <c r="E11" s="6" t="s">
        <v>110</v>
      </c>
      <c r="F11" s="5"/>
      <c r="G11" s="5"/>
      <c r="H11" s="5"/>
      <c r="I11" s="6" t="s">
        <v>246</v>
      </c>
      <c r="J11" s="8" t="s">
        <v>272</v>
      </c>
      <c r="K11" s="4" t="s">
        <v>171</v>
      </c>
      <c r="L11" s="4"/>
      <c r="M11" s="4"/>
      <c r="N11" s="5" t="str">
        <f>$N$3</f>
        <v>36.02.01. "Ветеринария"</v>
      </c>
    </row>
  </sheetData>
  <mergeCells count="1">
    <mergeCell ref="D2:D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8"/>
  <sheetViews>
    <sheetView topLeftCell="A4" workbookViewId="0">
      <selection activeCell="A4" sqref="A4"/>
    </sheetView>
  </sheetViews>
  <sheetFormatPr defaultRowHeight="15" x14ac:dyDescent="0.25"/>
  <cols>
    <col min="1" max="1" width="17.140625" customWidth="1"/>
    <col min="2" max="2" width="14.42578125" customWidth="1"/>
    <col min="3" max="5" width="20" customWidth="1"/>
    <col min="6" max="6" width="12.140625" customWidth="1"/>
    <col min="7" max="7" width="10.28515625" customWidth="1"/>
    <col min="8" max="8" width="14.7109375" customWidth="1"/>
    <col min="9" max="9" width="17.140625" customWidth="1"/>
    <col min="10" max="10" width="14.28515625" customWidth="1"/>
    <col min="11" max="11" width="13.28515625" customWidth="1"/>
    <col min="12" max="12" width="8.42578125" customWidth="1"/>
    <col min="14" max="14" width="31" customWidth="1"/>
  </cols>
  <sheetData>
    <row r="1" spans="1:108" ht="98.25" customHeight="1" x14ac:dyDescent="0.25">
      <c r="A1" s="1" t="s">
        <v>0</v>
      </c>
      <c r="B1" s="1" t="s">
        <v>1</v>
      </c>
      <c r="C1" s="2" t="s">
        <v>2</v>
      </c>
      <c r="D1" s="2" t="s">
        <v>146</v>
      </c>
      <c r="E1" s="27" t="s">
        <v>147</v>
      </c>
      <c r="F1" s="27" t="s">
        <v>148</v>
      </c>
      <c r="G1" s="27" t="s">
        <v>149</v>
      </c>
      <c r="H1" s="27" t="s">
        <v>150</v>
      </c>
      <c r="I1" s="27" t="s">
        <v>151</v>
      </c>
      <c r="J1" s="1" t="s">
        <v>152</v>
      </c>
      <c r="K1" s="1" t="s">
        <v>153</v>
      </c>
      <c r="L1" s="2" t="s">
        <v>3</v>
      </c>
      <c r="M1" s="2" t="s">
        <v>4</v>
      </c>
      <c r="N1" s="1" t="s">
        <v>216</v>
      </c>
    </row>
    <row r="2" spans="1:108" ht="42.6" customHeight="1" x14ac:dyDescent="0.25">
      <c r="A2" s="29"/>
      <c r="B2" s="28"/>
      <c r="C2" s="28"/>
      <c r="D2" s="38" t="s">
        <v>319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</row>
    <row r="3" spans="1:108" ht="129.75" customHeight="1" x14ac:dyDescent="0.25">
      <c r="A3" s="8" t="s">
        <v>13</v>
      </c>
      <c r="B3" s="3" t="s">
        <v>295</v>
      </c>
      <c r="C3" s="6" t="s">
        <v>323</v>
      </c>
      <c r="D3" s="6" t="s">
        <v>213</v>
      </c>
      <c r="E3" s="12" t="s">
        <v>287</v>
      </c>
      <c r="F3" s="6"/>
      <c r="G3" s="6"/>
      <c r="H3" s="8" t="s">
        <v>290</v>
      </c>
      <c r="I3" s="6" t="s">
        <v>288</v>
      </c>
      <c r="J3" s="6" t="s">
        <v>292</v>
      </c>
      <c r="K3" s="6" t="s">
        <v>291</v>
      </c>
      <c r="L3" s="3" t="s">
        <v>293</v>
      </c>
      <c r="M3" s="33" t="s">
        <v>294</v>
      </c>
      <c r="N3" s="6" t="s">
        <v>320</v>
      </c>
    </row>
    <row r="4" spans="1:108" ht="117.75" customHeight="1" x14ac:dyDescent="0.25">
      <c r="A4" s="8" t="s">
        <v>59</v>
      </c>
      <c r="B4" s="3" t="s">
        <v>37</v>
      </c>
      <c r="C4" s="6" t="s">
        <v>327</v>
      </c>
      <c r="D4" s="6" t="s">
        <v>284</v>
      </c>
      <c r="E4" s="8" t="s">
        <v>60</v>
      </c>
      <c r="F4" s="6"/>
      <c r="G4" s="6"/>
      <c r="H4" s="8" t="s">
        <v>289</v>
      </c>
      <c r="I4" s="6" t="s">
        <v>184</v>
      </c>
      <c r="J4" s="8" t="s">
        <v>286</v>
      </c>
      <c r="K4" s="8" t="s">
        <v>285</v>
      </c>
      <c r="L4" s="10" t="s">
        <v>8</v>
      </c>
      <c r="M4" s="8" t="s">
        <v>32</v>
      </c>
      <c r="N4" s="5" t="str">
        <f>$N$3</f>
        <v>35.02.16. "Эксплуататция и ремонт сельскохозяйственной техники и оборудования"                             35.02.07. "Механизация сельского хозяйства"</v>
      </c>
    </row>
    <row r="5" spans="1:108" ht="108.75" customHeight="1" x14ac:dyDescent="0.25">
      <c r="A5" s="8" t="s">
        <v>56</v>
      </c>
      <c r="B5" s="3" t="s">
        <v>37</v>
      </c>
      <c r="C5" s="5" t="s">
        <v>324</v>
      </c>
      <c r="D5" s="6" t="s">
        <v>281</v>
      </c>
      <c r="E5" s="12" t="s">
        <v>58</v>
      </c>
      <c r="F5" s="5"/>
      <c r="G5" s="5"/>
      <c r="H5" s="5"/>
      <c r="I5" s="6" t="s">
        <v>246</v>
      </c>
      <c r="J5" s="6" t="s">
        <v>283</v>
      </c>
      <c r="K5" s="6" t="s">
        <v>282</v>
      </c>
      <c r="L5" s="4"/>
      <c r="M5" s="4"/>
      <c r="N5" s="5" t="s">
        <v>322</v>
      </c>
    </row>
    <row r="6" spans="1:108" ht="83.25" customHeight="1" x14ac:dyDescent="0.25">
      <c r="A6" s="15" t="s">
        <v>61</v>
      </c>
      <c r="B6" s="3" t="s">
        <v>296</v>
      </c>
      <c r="C6" s="5" t="s">
        <v>325</v>
      </c>
      <c r="D6" s="15" t="s">
        <v>277</v>
      </c>
      <c r="E6" s="15" t="s">
        <v>62</v>
      </c>
      <c r="F6" s="5"/>
      <c r="G6" s="5"/>
      <c r="H6" s="5"/>
      <c r="I6" s="33" t="s">
        <v>280</v>
      </c>
      <c r="J6" s="17" t="s">
        <v>279</v>
      </c>
      <c r="K6" s="17" t="s">
        <v>278</v>
      </c>
      <c r="L6" s="4"/>
      <c r="M6" s="4"/>
      <c r="N6" s="5" t="str">
        <f>$N$3</f>
        <v>35.02.16. "Эксплуататция и ремонт сельскохозяйственной техники и оборудования"                             35.02.07. "Механизация сельского хозяйства"</v>
      </c>
    </row>
    <row r="7" spans="1:108" ht="104.25" customHeight="1" x14ac:dyDescent="0.25">
      <c r="A7" s="19" t="s">
        <v>101</v>
      </c>
      <c r="B7" s="3" t="s">
        <v>37</v>
      </c>
      <c r="C7" s="5" t="s">
        <v>326</v>
      </c>
      <c r="D7" s="19" t="s">
        <v>275</v>
      </c>
      <c r="E7" s="23" t="s">
        <v>102</v>
      </c>
      <c r="F7" s="5"/>
      <c r="G7" s="5"/>
      <c r="H7" s="5"/>
      <c r="I7" s="6" t="s">
        <v>246</v>
      </c>
      <c r="J7" s="22" t="s">
        <v>276</v>
      </c>
      <c r="K7" s="22" t="s">
        <v>276</v>
      </c>
      <c r="L7" s="4"/>
      <c r="M7" s="4"/>
      <c r="N7" s="5" t="str">
        <f>$N$6</f>
        <v>35.02.16. "Эксплуататция и ремонт сельскохозяйственной техники и оборудования"                             35.02.07. "Механизация сельского хозяйства"</v>
      </c>
    </row>
    <row r="8" spans="1:108" ht="93.75" customHeight="1" x14ac:dyDescent="0.25">
      <c r="A8" s="8" t="s">
        <v>238</v>
      </c>
      <c r="B8" s="3"/>
      <c r="C8" s="5" t="s">
        <v>328</v>
      </c>
      <c r="D8" s="8" t="s">
        <v>298</v>
      </c>
      <c r="E8" s="8" t="s">
        <v>297</v>
      </c>
      <c r="F8" s="5"/>
      <c r="G8" s="5"/>
      <c r="H8" s="5"/>
      <c r="I8" s="33" t="s">
        <v>280</v>
      </c>
      <c r="J8" s="23" t="s">
        <v>299</v>
      </c>
      <c r="K8" s="23" t="s">
        <v>299</v>
      </c>
      <c r="L8" s="4"/>
      <c r="M8" s="4"/>
      <c r="N8" s="5" t="s">
        <v>321</v>
      </c>
    </row>
  </sheetData>
  <mergeCells count="1">
    <mergeCell ref="D2:D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"/>
  <sheetViews>
    <sheetView topLeftCell="A4" workbookViewId="0">
      <selection activeCell="A4" sqref="A4"/>
    </sheetView>
  </sheetViews>
  <sheetFormatPr defaultRowHeight="15" x14ac:dyDescent="0.25"/>
  <cols>
    <col min="1" max="1" width="17.140625" customWidth="1"/>
    <col min="2" max="2" width="14.42578125" customWidth="1"/>
    <col min="3" max="5" width="20" customWidth="1"/>
    <col min="6" max="6" width="12.140625" customWidth="1"/>
    <col min="7" max="7" width="10.28515625" customWidth="1"/>
    <col min="8" max="8" width="14.7109375" customWidth="1"/>
    <col min="9" max="9" width="17.140625" customWidth="1"/>
    <col min="10" max="10" width="14.28515625" customWidth="1"/>
    <col min="11" max="11" width="13.28515625" customWidth="1"/>
    <col min="12" max="12" width="8.42578125" customWidth="1"/>
    <col min="14" max="14" width="31" customWidth="1"/>
  </cols>
  <sheetData>
    <row r="1" spans="1:108" ht="114.75" x14ac:dyDescent="0.25">
      <c r="A1" s="1" t="s">
        <v>0</v>
      </c>
      <c r="B1" s="1" t="s">
        <v>1</v>
      </c>
      <c r="C1" s="2" t="s">
        <v>2</v>
      </c>
      <c r="D1" s="2" t="s">
        <v>146</v>
      </c>
      <c r="E1" s="27" t="s">
        <v>147</v>
      </c>
      <c r="F1" s="27" t="s">
        <v>148</v>
      </c>
      <c r="G1" s="27" t="s">
        <v>149</v>
      </c>
      <c r="H1" s="27" t="s">
        <v>150</v>
      </c>
      <c r="I1" s="27" t="s">
        <v>151</v>
      </c>
      <c r="J1" s="1" t="s">
        <v>152</v>
      </c>
      <c r="K1" s="1" t="s">
        <v>153</v>
      </c>
      <c r="L1" s="2" t="s">
        <v>3</v>
      </c>
      <c r="M1" s="2" t="s">
        <v>4</v>
      </c>
      <c r="N1" s="1" t="s">
        <v>216</v>
      </c>
    </row>
    <row r="2" spans="1:108" ht="42.6" customHeight="1" x14ac:dyDescent="0.25">
      <c r="A2" s="29"/>
      <c r="B2" s="28"/>
      <c r="C2" s="28"/>
      <c r="D2" s="38" t="s">
        <v>329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</row>
    <row r="3" spans="1:108" ht="209.25" customHeight="1" x14ac:dyDescent="0.25">
      <c r="A3" s="8" t="s">
        <v>9</v>
      </c>
      <c r="B3" s="3" t="s">
        <v>256</v>
      </c>
      <c r="C3" s="6" t="s">
        <v>331</v>
      </c>
      <c r="D3" s="6" t="s">
        <v>247</v>
      </c>
      <c r="E3" s="8" t="s">
        <v>12</v>
      </c>
      <c r="F3" s="6"/>
      <c r="G3" s="6"/>
      <c r="H3" s="6"/>
      <c r="I3" s="6" t="s">
        <v>246</v>
      </c>
      <c r="J3" s="8" t="s">
        <v>249</v>
      </c>
      <c r="K3" s="11" t="s">
        <v>248</v>
      </c>
      <c r="L3" s="11" t="s">
        <v>10</v>
      </c>
      <c r="M3" s="8" t="s">
        <v>11</v>
      </c>
      <c r="N3" s="6" t="s">
        <v>330</v>
      </c>
    </row>
    <row r="4" spans="1:108" ht="120.75" customHeight="1" x14ac:dyDescent="0.25">
      <c r="A4" s="8" t="s">
        <v>49</v>
      </c>
      <c r="B4" s="3" t="s">
        <v>37</v>
      </c>
      <c r="C4" s="6" t="s">
        <v>332</v>
      </c>
      <c r="D4" s="31" t="s">
        <v>250</v>
      </c>
      <c r="E4" s="32" t="s">
        <v>12</v>
      </c>
      <c r="F4" s="6"/>
      <c r="G4" s="6"/>
      <c r="H4" s="6"/>
      <c r="I4" s="6" t="s">
        <v>246</v>
      </c>
      <c r="J4" s="8" t="s">
        <v>251</v>
      </c>
      <c r="K4" s="8" t="s">
        <v>252</v>
      </c>
      <c r="L4" s="11"/>
      <c r="M4" s="8"/>
      <c r="N4" s="6" t="str">
        <f>$N$3</f>
        <v>35.02.06. "Технология производства и переработки сельскохозяйственной продукции"</v>
      </c>
    </row>
    <row r="5" spans="1:108" ht="107.25" customHeight="1" x14ac:dyDescent="0.25">
      <c r="A5" s="4" t="s">
        <v>103</v>
      </c>
      <c r="B5" s="3" t="s">
        <v>37</v>
      </c>
      <c r="C5" s="5" t="s">
        <v>333</v>
      </c>
      <c r="D5" s="6" t="s">
        <v>253</v>
      </c>
      <c r="E5" s="8" t="s">
        <v>254</v>
      </c>
      <c r="F5" s="5"/>
      <c r="G5" s="5"/>
      <c r="H5" s="5"/>
      <c r="I5" s="6" t="s">
        <v>246</v>
      </c>
      <c r="J5" s="4" t="s">
        <v>171</v>
      </c>
      <c r="K5" s="4" t="s">
        <v>171</v>
      </c>
      <c r="L5" s="4"/>
      <c r="M5" s="4"/>
      <c r="N5" s="5" t="str">
        <f>$N$3</f>
        <v>35.02.06. "Технология производства и переработки сельскохозяйственной продукции"</v>
      </c>
    </row>
  </sheetData>
  <mergeCells count="1">
    <mergeCell ref="D2:D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"/>
  <sheetViews>
    <sheetView workbookViewId="0">
      <selection activeCell="A3" sqref="A3:A4"/>
    </sheetView>
  </sheetViews>
  <sheetFormatPr defaultRowHeight="15" x14ac:dyDescent="0.25"/>
  <cols>
    <col min="1" max="1" width="17.140625" customWidth="1"/>
    <col min="2" max="2" width="14.42578125" customWidth="1"/>
    <col min="3" max="5" width="20" customWidth="1"/>
    <col min="6" max="6" width="12.140625" customWidth="1"/>
    <col min="7" max="7" width="10.28515625" customWidth="1"/>
    <col min="8" max="8" width="14.7109375" customWidth="1"/>
    <col min="9" max="9" width="17.140625" customWidth="1"/>
    <col min="10" max="10" width="14.28515625" customWidth="1"/>
    <col min="11" max="11" width="13.28515625" customWidth="1"/>
    <col min="12" max="12" width="8.42578125" customWidth="1"/>
    <col min="14" max="14" width="31" customWidth="1"/>
  </cols>
  <sheetData>
    <row r="1" spans="1:108" ht="121.5" customHeight="1" x14ac:dyDescent="0.25">
      <c r="A1" s="1" t="s">
        <v>0</v>
      </c>
      <c r="B1" s="1" t="s">
        <v>1</v>
      </c>
      <c r="C1" s="2" t="s">
        <v>2</v>
      </c>
      <c r="D1" s="2" t="s">
        <v>146</v>
      </c>
      <c r="E1" s="27" t="s">
        <v>147</v>
      </c>
      <c r="F1" s="27" t="s">
        <v>148</v>
      </c>
      <c r="G1" s="27" t="s">
        <v>149</v>
      </c>
      <c r="H1" s="27" t="s">
        <v>150</v>
      </c>
      <c r="I1" s="27" t="s">
        <v>151</v>
      </c>
      <c r="J1" s="1" t="s">
        <v>152</v>
      </c>
      <c r="K1" s="1" t="s">
        <v>153</v>
      </c>
      <c r="L1" s="2" t="s">
        <v>3</v>
      </c>
      <c r="M1" s="2" t="s">
        <v>4</v>
      </c>
      <c r="N1" s="1" t="s">
        <v>216</v>
      </c>
    </row>
    <row r="2" spans="1:108" ht="42.6" customHeight="1" x14ac:dyDescent="0.25">
      <c r="A2" s="29"/>
      <c r="B2" s="28"/>
      <c r="C2" s="28"/>
      <c r="D2" s="37" t="s">
        <v>244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</row>
    <row r="3" spans="1:108" ht="193.5" customHeight="1" x14ac:dyDescent="0.25">
      <c r="A3" s="19" t="s">
        <v>98</v>
      </c>
      <c r="B3" s="20" t="s">
        <v>37</v>
      </c>
      <c r="C3" s="21" t="s">
        <v>344</v>
      </c>
      <c r="D3" s="19" t="s">
        <v>222</v>
      </c>
      <c r="E3" s="23" t="s">
        <v>100</v>
      </c>
      <c r="F3" s="21"/>
      <c r="G3" s="21"/>
      <c r="H3" s="21"/>
      <c r="I3" s="21" t="s">
        <v>223</v>
      </c>
      <c r="J3" s="22" t="s">
        <v>99</v>
      </c>
      <c r="K3" s="22" t="s">
        <v>229</v>
      </c>
      <c r="L3" s="10" t="s">
        <v>6</v>
      </c>
      <c r="M3" s="8"/>
      <c r="N3" s="6" t="s">
        <v>345</v>
      </c>
    </row>
    <row r="4" spans="1:108" ht="112.5" customHeight="1" x14ac:dyDescent="0.25">
      <c r="A4" s="8" t="str">
        <f>ЗИО!A3</f>
        <v>Жигалёва Марина Сергеевна</v>
      </c>
      <c r="B4" s="3" t="str">
        <f>ЗИО!B3</f>
        <v>преподаватель</v>
      </c>
      <c r="C4" s="6" t="s">
        <v>352</v>
      </c>
      <c r="D4" s="6" t="str">
        <f>ЗИО!D3</f>
        <v xml:space="preserve">1) Тывинский государственный университет, </v>
      </c>
      <c r="E4" s="8" t="str">
        <f>ЗИО!E3</f>
        <v xml:space="preserve">1) Инженер/ Городское строительство и хозяйство;                                    </v>
      </c>
      <c r="F4" s="6">
        <f>ЗИО!F3</f>
        <v>0</v>
      </c>
      <c r="G4" s="6">
        <f>ЗИО!G3</f>
        <v>0</v>
      </c>
      <c r="H4" s="6">
        <f>ЗИО!H3</f>
        <v>0</v>
      </c>
      <c r="I4" s="6" t="str">
        <f>ЗИО!I3</f>
        <v>Диплом профессиональной переподготовки о педагогическом образовании (в сфере профессионального обучения"</v>
      </c>
      <c r="J4" s="8" t="str">
        <f>ЗИО!J3</f>
        <v>13 л..</v>
      </c>
      <c r="K4" s="8" t="str">
        <f>ЗИО!K3</f>
        <v>/ 12 л.</v>
      </c>
      <c r="L4" s="11" t="str">
        <f>ЗИО!L3</f>
        <v>высшая</v>
      </c>
      <c r="M4" s="8" t="str">
        <f>ЗИО!M3</f>
        <v>Приказ от 04.06.2020 №530-д</v>
      </c>
      <c r="N4" s="6" t="s">
        <v>353</v>
      </c>
    </row>
    <row r="5" spans="1:108" x14ac:dyDescent="0.25">
      <c r="A5" s="8"/>
      <c r="B5" s="3"/>
      <c r="C5" s="6"/>
      <c r="D5" s="6"/>
      <c r="E5" s="8"/>
      <c r="F5" s="6"/>
      <c r="G5" s="6"/>
      <c r="H5" s="6"/>
      <c r="I5" s="6"/>
      <c r="J5" s="8"/>
      <c r="K5" s="8"/>
      <c r="L5" s="8"/>
      <c r="M5" s="8"/>
      <c r="N5" s="6"/>
    </row>
  </sheetData>
  <mergeCells count="1">
    <mergeCell ref="D2:D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5"/>
  <sheetViews>
    <sheetView workbookViewId="0">
      <selection activeCell="A4" sqref="A4"/>
    </sheetView>
  </sheetViews>
  <sheetFormatPr defaultColWidth="12.28515625" defaultRowHeight="15" x14ac:dyDescent="0.25"/>
  <cols>
    <col min="4" max="4" width="21.42578125" customWidth="1"/>
    <col min="5" max="5" width="28.42578125" customWidth="1"/>
    <col min="9" max="9" width="23.7109375" customWidth="1"/>
    <col min="11" max="11" width="12.28515625" customWidth="1"/>
    <col min="14" max="14" width="25.140625" customWidth="1"/>
  </cols>
  <sheetData>
    <row r="1" spans="1:109" ht="105" customHeight="1" x14ac:dyDescent="0.25">
      <c r="A1" s="1" t="s">
        <v>0</v>
      </c>
      <c r="B1" s="1" t="s">
        <v>1</v>
      </c>
      <c r="C1" s="2" t="s">
        <v>2</v>
      </c>
      <c r="D1" s="2" t="s">
        <v>146</v>
      </c>
      <c r="E1" s="27" t="s">
        <v>147</v>
      </c>
      <c r="F1" s="27" t="s">
        <v>148</v>
      </c>
      <c r="G1" s="27" t="s">
        <v>149</v>
      </c>
      <c r="H1" s="27" t="s">
        <v>150</v>
      </c>
      <c r="I1" s="27" t="s">
        <v>151</v>
      </c>
      <c r="J1" s="1" t="s">
        <v>152</v>
      </c>
      <c r="K1" s="1" t="s">
        <v>153</v>
      </c>
      <c r="L1" s="2" t="s">
        <v>3</v>
      </c>
      <c r="M1" s="2" t="s">
        <v>4</v>
      </c>
      <c r="N1" s="1" t="s">
        <v>216</v>
      </c>
    </row>
    <row r="2" spans="1:109" x14ac:dyDescent="0.25">
      <c r="E2" s="39" t="s">
        <v>245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</row>
    <row r="3" spans="1:109" s="30" customFormat="1" ht="189" customHeight="1" x14ac:dyDescent="0.25">
      <c r="A3" s="8" t="s">
        <v>63</v>
      </c>
      <c r="B3" s="3" t="s">
        <v>37</v>
      </c>
      <c r="C3" s="6" t="s">
        <v>347</v>
      </c>
      <c r="D3" s="6" t="s">
        <v>201</v>
      </c>
      <c r="E3" s="8" t="s">
        <v>64</v>
      </c>
      <c r="F3" s="8"/>
      <c r="G3" s="8"/>
      <c r="H3" s="8"/>
      <c r="I3" s="8" t="s">
        <v>182</v>
      </c>
      <c r="J3" s="8" t="s">
        <v>192</v>
      </c>
      <c r="K3" s="8" t="s">
        <v>162</v>
      </c>
      <c r="L3" s="11" t="s">
        <v>8</v>
      </c>
      <c r="M3" s="8" t="s">
        <v>11</v>
      </c>
      <c r="N3" s="6" t="str">
        <f>$E$2</f>
        <v>21.02.05 "Земельно-имущественные отношения"</v>
      </c>
    </row>
    <row r="4" spans="1:109" ht="93" customHeight="1" x14ac:dyDescent="0.25">
      <c r="A4" s="8" t="s">
        <v>65</v>
      </c>
      <c r="B4" s="3" t="s">
        <v>37</v>
      </c>
      <c r="C4" s="6" t="s">
        <v>354</v>
      </c>
      <c r="D4" s="6" t="s">
        <v>240</v>
      </c>
      <c r="E4" s="8" t="s">
        <v>66</v>
      </c>
      <c r="F4" s="8"/>
      <c r="G4" s="8"/>
      <c r="H4" s="8"/>
      <c r="I4" s="8" t="s">
        <v>182</v>
      </c>
      <c r="J4" s="8" t="s">
        <v>241</v>
      </c>
      <c r="K4" s="8" t="s">
        <v>242</v>
      </c>
      <c r="L4" s="11"/>
      <c r="M4" s="8"/>
      <c r="N4" s="6" t="str">
        <f>$E$2</f>
        <v>21.02.05 "Земельно-имущественные отношения"</v>
      </c>
    </row>
    <row r="5" spans="1:109" ht="89.25" x14ac:dyDescent="0.25">
      <c r="A5" s="8" t="s">
        <v>136</v>
      </c>
      <c r="B5" s="3" t="s">
        <v>37</v>
      </c>
      <c r="C5" s="6" t="s">
        <v>355</v>
      </c>
      <c r="D5" s="6" t="s">
        <v>137</v>
      </c>
      <c r="E5" s="8" t="s">
        <v>145</v>
      </c>
      <c r="F5" s="8"/>
      <c r="G5" s="8"/>
      <c r="H5" s="8"/>
      <c r="I5" s="8"/>
      <c r="J5" s="8" t="s">
        <v>243</v>
      </c>
      <c r="K5" s="8" t="s">
        <v>171</v>
      </c>
      <c r="L5" s="11"/>
      <c r="M5" s="8"/>
      <c r="N5" s="6" t="str">
        <f>$E$2</f>
        <v>21.02.05 "Земельно-имущественные отношения"</v>
      </c>
    </row>
  </sheetData>
  <mergeCells count="1">
    <mergeCell ref="E2:DE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0" workbookViewId="0">
      <selection activeCell="A3" sqref="A3"/>
    </sheetView>
  </sheetViews>
  <sheetFormatPr defaultColWidth="12.28515625" defaultRowHeight="15" x14ac:dyDescent="0.25"/>
  <cols>
    <col min="1" max="1" width="15.140625" customWidth="1"/>
    <col min="4" max="4" width="21.42578125" customWidth="1"/>
    <col min="5" max="5" width="28.42578125" customWidth="1"/>
    <col min="8" max="8" width="20.28515625" customWidth="1"/>
    <col min="9" max="9" width="23.7109375" customWidth="1"/>
    <col min="11" max="11" width="12.28515625" customWidth="1"/>
    <col min="14" max="14" width="25.140625" customWidth="1"/>
  </cols>
  <sheetData>
    <row r="1" spans="1:14" ht="105" customHeight="1" x14ac:dyDescent="0.25">
      <c r="A1" s="1" t="s">
        <v>0</v>
      </c>
      <c r="B1" s="1" t="s">
        <v>1</v>
      </c>
      <c r="C1" s="2" t="s">
        <v>2</v>
      </c>
      <c r="D1" s="2" t="s">
        <v>146</v>
      </c>
      <c r="E1" s="27" t="s">
        <v>147</v>
      </c>
      <c r="F1" s="27" t="s">
        <v>148</v>
      </c>
      <c r="G1" s="27" t="s">
        <v>149</v>
      </c>
      <c r="H1" s="27" t="s">
        <v>150</v>
      </c>
      <c r="I1" s="27" t="s">
        <v>151</v>
      </c>
      <c r="J1" s="1" t="s">
        <v>152</v>
      </c>
      <c r="K1" s="1" t="s">
        <v>153</v>
      </c>
      <c r="L1" s="2" t="s">
        <v>3</v>
      </c>
      <c r="M1" s="2" t="s">
        <v>4</v>
      </c>
      <c r="N1" s="1" t="s">
        <v>216</v>
      </c>
    </row>
    <row r="3" spans="1:14" ht="133.5" customHeight="1" x14ac:dyDescent="0.25">
      <c r="A3" s="4" t="s">
        <v>33</v>
      </c>
      <c r="B3" s="4" t="s">
        <v>37</v>
      </c>
      <c r="C3" s="5" t="s">
        <v>356</v>
      </c>
      <c r="D3" s="5" t="s">
        <v>181</v>
      </c>
      <c r="E3" s="4" t="s">
        <v>35</v>
      </c>
      <c r="F3" s="4"/>
      <c r="G3" s="4"/>
      <c r="H3" s="4"/>
      <c r="I3" s="4"/>
      <c r="J3" s="4" t="s">
        <v>196</v>
      </c>
      <c r="K3" s="4" t="s">
        <v>156</v>
      </c>
      <c r="L3" s="4" t="s">
        <v>10</v>
      </c>
      <c r="M3" s="4" t="s">
        <v>34</v>
      </c>
      <c r="N3" s="5" t="str">
        <f>$N$5</f>
        <v>36.02.01 Ветеринария     38.02.01 Экономика и бух учет 35.02.16 Эксплуатация и ремонт сх техники и оборудования                  21.02.05 Земельно-имущ отношения                        235.02.12 Садово-паркогвое и ландшафтное строительство                   35.02.05 Агрономия</v>
      </c>
    </row>
    <row r="4" spans="1:14" ht="141.75" customHeight="1" x14ac:dyDescent="0.25">
      <c r="A4" s="4" t="s">
        <v>7</v>
      </c>
      <c r="B4" s="4" t="s">
        <v>348</v>
      </c>
      <c r="C4" s="5" t="s">
        <v>349</v>
      </c>
      <c r="D4" s="5" t="s">
        <v>411</v>
      </c>
      <c r="E4" s="4" t="s">
        <v>350</v>
      </c>
      <c r="F4" s="4"/>
      <c r="G4" s="4"/>
      <c r="H4" s="4" t="s">
        <v>400</v>
      </c>
      <c r="I4" s="4" t="s">
        <v>409</v>
      </c>
      <c r="J4" s="4" t="s">
        <v>399</v>
      </c>
      <c r="K4" s="4" t="s">
        <v>399</v>
      </c>
      <c r="L4" s="4" t="s">
        <v>351</v>
      </c>
      <c r="M4" s="4" t="e">
        <f>#REF!</f>
        <v>#REF!</v>
      </c>
      <c r="N4" s="5" t="s">
        <v>369</v>
      </c>
    </row>
    <row r="5" spans="1:14" s="9" customFormat="1" ht="129.75" customHeight="1" x14ac:dyDescent="0.25">
      <c r="A5" s="4" t="s">
        <v>52</v>
      </c>
      <c r="B5" s="3" t="s">
        <v>37</v>
      </c>
      <c r="C5" s="6" t="s">
        <v>357</v>
      </c>
      <c r="D5" s="6" t="s">
        <v>188</v>
      </c>
      <c r="E5" s="8" t="s">
        <v>53</v>
      </c>
      <c r="F5" s="8"/>
      <c r="G5" s="8"/>
      <c r="H5" s="8"/>
      <c r="I5" s="8"/>
      <c r="J5" s="8" t="s">
        <v>194</v>
      </c>
      <c r="K5" s="8" t="s">
        <v>160</v>
      </c>
      <c r="L5" s="6" t="s">
        <v>6</v>
      </c>
      <c r="M5" s="8"/>
      <c r="N5" s="6" t="s">
        <v>375</v>
      </c>
    </row>
    <row r="6" spans="1:14" ht="63.75" x14ac:dyDescent="0.25">
      <c r="A6" s="4" t="s">
        <v>67</v>
      </c>
      <c r="B6" s="3" t="s">
        <v>37</v>
      </c>
      <c r="C6" s="13" t="s">
        <v>358</v>
      </c>
      <c r="D6" s="6" t="s">
        <v>190</v>
      </c>
      <c r="E6" s="6" t="s">
        <v>69</v>
      </c>
      <c r="F6" s="6"/>
      <c r="G6" s="6"/>
      <c r="H6" s="6"/>
      <c r="I6" s="6"/>
      <c r="J6" s="6" t="s">
        <v>191</v>
      </c>
      <c r="K6" s="6" t="s">
        <v>163</v>
      </c>
      <c r="L6" s="6" t="s">
        <v>8</v>
      </c>
      <c r="M6" s="6" t="s">
        <v>68</v>
      </c>
      <c r="N6" s="6" t="s">
        <v>381</v>
      </c>
    </row>
    <row r="7" spans="1:14" ht="102" x14ac:dyDescent="0.25">
      <c r="A7" s="4" t="s">
        <v>124</v>
      </c>
      <c r="B7" s="3" t="s">
        <v>37</v>
      </c>
      <c r="C7" s="6" t="s">
        <v>359</v>
      </c>
      <c r="D7" s="6" t="s">
        <v>214</v>
      </c>
      <c r="E7" s="8" t="s">
        <v>126</v>
      </c>
      <c r="F7" s="8"/>
      <c r="G7" s="8"/>
      <c r="H7" s="8"/>
      <c r="I7" s="8"/>
      <c r="J7" s="8" t="s">
        <v>125</v>
      </c>
      <c r="K7" s="8" t="s">
        <v>171</v>
      </c>
      <c r="L7" s="8" t="s">
        <v>6</v>
      </c>
      <c r="M7" s="6"/>
      <c r="N7" s="6" t="s">
        <v>382</v>
      </c>
    </row>
    <row r="8" spans="1:14" ht="89.25" x14ac:dyDescent="0.25">
      <c r="A8" s="4" t="s">
        <v>50</v>
      </c>
      <c r="B8" s="3" t="s">
        <v>37</v>
      </c>
      <c r="C8" s="6" t="s">
        <v>357</v>
      </c>
      <c r="D8" s="6" t="s">
        <v>218</v>
      </c>
      <c r="E8" s="8" t="s">
        <v>219</v>
      </c>
      <c r="F8" s="6"/>
      <c r="G8" s="6"/>
      <c r="H8" s="6"/>
      <c r="I8" s="6"/>
      <c r="J8" s="8" t="s">
        <v>51</v>
      </c>
      <c r="K8" s="8" t="s">
        <v>228</v>
      </c>
      <c r="L8" s="10" t="s">
        <v>10</v>
      </c>
      <c r="M8" s="8" t="s">
        <v>11</v>
      </c>
      <c r="N8" s="6" t="s">
        <v>380</v>
      </c>
    </row>
    <row r="9" spans="1:14" ht="51" x14ac:dyDescent="0.25">
      <c r="A9" s="4" t="s">
        <v>74</v>
      </c>
      <c r="B9" s="3" t="s">
        <v>37</v>
      </c>
      <c r="C9" s="6" t="s">
        <v>360</v>
      </c>
      <c r="D9" s="6" t="s">
        <v>202</v>
      </c>
      <c r="E9" s="8" t="s">
        <v>75</v>
      </c>
      <c r="F9" s="8"/>
      <c r="G9" s="8"/>
      <c r="H9" s="8"/>
      <c r="I9" s="8"/>
      <c r="J9" s="8" t="s">
        <v>200</v>
      </c>
      <c r="K9" s="8" t="s">
        <v>165</v>
      </c>
      <c r="L9" s="10" t="s">
        <v>8</v>
      </c>
      <c r="M9" s="8" t="s">
        <v>11</v>
      </c>
      <c r="N9" s="6"/>
    </row>
    <row r="10" spans="1:14" ht="47.25" customHeight="1" x14ac:dyDescent="0.25">
      <c r="A10" s="4" t="s">
        <v>76</v>
      </c>
      <c r="B10" s="3" t="s">
        <v>37</v>
      </c>
      <c r="C10" s="6" t="s">
        <v>360</v>
      </c>
      <c r="D10" s="6" t="s">
        <v>201</v>
      </c>
      <c r="E10" s="8" t="s">
        <v>79</v>
      </c>
      <c r="F10" s="8"/>
      <c r="G10" s="8"/>
      <c r="H10" s="8"/>
      <c r="I10" s="8" t="s">
        <v>203</v>
      </c>
      <c r="J10" s="8" t="s">
        <v>77</v>
      </c>
      <c r="K10" s="8" t="s">
        <v>166</v>
      </c>
      <c r="L10" s="8" t="s">
        <v>10</v>
      </c>
      <c r="M10" s="8" t="s">
        <v>78</v>
      </c>
      <c r="N10" s="6" t="s">
        <v>370</v>
      </c>
    </row>
    <row r="11" spans="1:14" s="9" customFormat="1" ht="38.25" x14ac:dyDescent="0.25">
      <c r="A11" s="8" t="s">
        <v>80</v>
      </c>
      <c r="B11" s="3" t="s">
        <v>37</v>
      </c>
      <c r="C11" s="6" t="s">
        <v>360</v>
      </c>
      <c r="D11" s="6" t="s">
        <v>205</v>
      </c>
      <c r="E11" s="8" t="s">
        <v>82</v>
      </c>
      <c r="F11" s="8"/>
      <c r="G11" s="8"/>
      <c r="H11" s="8"/>
      <c r="I11" s="8" t="s">
        <v>204</v>
      </c>
      <c r="J11" s="8" t="s">
        <v>81</v>
      </c>
      <c r="K11" s="8" t="s">
        <v>167</v>
      </c>
      <c r="L11" s="11" t="s">
        <v>10</v>
      </c>
      <c r="M11" s="8" t="s">
        <v>11</v>
      </c>
      <c r="N11" s="6"/>
    </row>
    <row r="12" spans="1:14" ht="55.5" customHeight="1" x14ac:dyDescent="0.25">
      <c r="A12" s="8" t="s">
        <v>83</v>
      </c>
      <c r="B12" s="3" t="s">
        <v>37</v>
      </c>
      <c r="C12" s="6" t="s">
        <v>361</v>
      </c>
      <c r="D12" s="6" t="s">
        <v>206</v>
      </c>
      <c r="E12" s="6" t="s">
        <v>85</v>
      </c>
      <c r="F12" s="6"/>
      <c r="G12" s="6"/>
      <c r="H12" s="6"/>
      <c r="I12" s="6"/>
      <c r="J12" s="6" t="s">
        <v>84</v>
      </c>
      <c r="K12" s="6" t="s">
        <v>168</v>
      </c>
      <c r="L12" s="6" t="s">
        <v>23</v>
      </c>
      <c r="M12" s="6" t="s">
        <v>24</v>
      </c>
      <c r="N12" s="6"/>
    </row>
    <row r="13" spans="1:14" ht="76.5" x14ac:dyDescent="0.25">
      <c r="A13" s="4" t="s">
        <v>86</v>
      </c>
      <c r="B13" s="3" t="s">
        <v>37</v>
      </c>
      <c r="C13" s="6" t="s">
        <v>362</v>
      </c>
      <c r="D13" s="6" t="s">
        <v>207</v>
      </c>
      <c r="E13" s="6" t="s">
        <v>89</v>
      </c>
      <c r="F13" s="6"/>
      <c r="G13" s="6"/>
      <c r="H13" s="6"/>
      <c r="I13" s="6"/>
      <c r="J13" s="8" t="s">
        <v>88</v>
      </c>
      <c r="K13" s="8" t="s">
        <v>169</v>
      </c>
      <c r="L13" s="6" t="s">
        <v>23</v>
      </c>
      <c r="M13" s="8"/>
      <c r="N13" s="6" t="s">
        <v>373</v>
      </c>
    </row>
    <row r="14" spans="1:14" ht="114.75" x14ac:dyDescent="0.25">
      <c r="A14" s="4" t="s">
        <v>91</v>
      </c>
      <c r="B14" s="3" t="s">
        <v>57</v>
      </c>
      <c r="C14" s="6" t="s">
        <v>362</v>
      </c>
      <c r="D14" s="18" t="s">
        <v>208</v>
      </c>
      <c r="E14" s="8" t="s">
        <v>87</v>
      </c>
      <c r="F14" s="8"/>
      <c r="G14" s="8"/>
      <c r="H14" s="8"/>
      <c r="I14" s="8"/>
      <c r="J14" s="6" t="s">
        <v>92</v>
      </c>
      <c r="K14" s="6" t="s">
        <v>170</v>
      </c>
      <c r="L14" s="6" t="s">
        <v>6</v>
      </c>
      <c r="M14" s="6"/>
      <c r="N14" s="18" t="s">
        <v>372</v>
      </c>
    </row>
    <row r="15" spans="1:14" ht="140.25" x14ac:dyDescent="0.25">
      <c r="A15" s="4" t="s">
        <v>104</v>
      </c>
      <c r="B15" s="6" t="s">
        <v>105</v>
      </c>
      <c r="C15" s="6" t="s">
        <v>360</v>
      </c>
      <c r="D15" s="6" t="s">
        <v>209</v>
      </c>
      <c r="E15" s="24" t="s">
        <v>106</v>
      </c>
      <c r="F15" s="24"/>
      <c r="G15" s="24"/>
      <c r="H15" s="24"/>
      <c r="I15" s="24"/>
      <c r="J15" s="8" t="s">
        <v>138</v>
      </c>
      <c r="K15" s="8" t="s">
        <v>171</v>
      </c>
      <c r="L15" s="6" t="s">
        <v>6</v>
      </c>
      <c r="M15" s="8"/>
      <c r="N15" s="6" t="s">
        <v>371</v>
      </c>
    </row>
    <row r="16" spans="1:14" ht="134.25" customHeight="1" x14ac:dyDescent="0.25">
      <c r="A16" s="4" t="s">
        <v>107</v>
      </c>
      <c r="B16" s="3" t="s">
        <v>37</v>
      </c>
      <c r="C16" s="6" t="s">
        <v>363</v>
      </c>
      <c r="D16" s="8" t="s">
        <v>210</v>
      </c>
      <c r="E16" s="6" t="s">
        <v>108</v>
      </c>
      <c r="F16" s="6"/>
      <c r="G16" s="6"/>
      <c r="H16" s="6"/>
      <c r="I16" s="6"/>
      <c r="J16" s="8" t="s">
        <v>139</v>
      </c>
      <c r="K16" s="8" t="s">
        <v>172</v>
      </c>
      <c r="L16" s="6" t="s">
        <v>6</v>
      </c>
      <c r="M16" s="8"/>
      <c r="N16" s="8" t="s">
        <v>383</v>
      </c>
    </row>
    <row r="17" spans="1:15" s="34" customFormat="1" ht="51" x14ac:dyDescent="0.25">
      <c r="A17" s="5" t="s">
        <v>118</v>
      </c>
      <c r="B17" s="4" t="s">
        <v>37</v>
      </c>
      <c r="C17" s="5" t="s">
        <v>349</v>
      </c>
      <c r="D17" s="5" t="s">
        <v>212</v>
      </c>
      <c r="E17" s="5" t="s">
        <v>119</v>
      </c>
      <c r="F17" s="5"/>
      <c r="G17" s="5"/>
      <c r="H17" s="5"/>
      <c r="I17" s="5"/>
      <c r="J17" s="4" t="s">
        <v>143</v>
      </c>
      <c r="K17" s="4" t="s">
        <v>173</v>
      </c>
      <c r="L17" s="5" t="s">
        <v>23</v>
      </c>
      <c r="M17" s="5" t="s">
        <v>24</v>
      </c>
      <c r="N17" s="5" t="s">
        <v>368</v>
      </c>
    </row>
    <row r="18" spans="1:15" ht="127.5" x14ac:dyDescent="0.25">
      <c r="A18" s="4" t="s">
        <v>120</v>
      </c>
      <c r="B18" s="3" t="s">
        <v>121</v>
      </c>
      <c r="C18" s="6" t="s">
        <v>122</v>
      </c>
      <c r="D18" s="6" t="s">
        <v>213</v>
      </c>
      <c r="E18" s="12" t="s">
        <v>123</v>
      </c>
      <c r="F18" s="12"/>
      <c r="G18" s="12"/>
      <c r="H18" s="12"/>
      <c r="I18" s="12"/>
      <c r="J18" s="6" t="s">
        <v>144</v>
      </c>
      <c r="K18" s="6" t="s">
        <v>174</v>
      </c>
      <c r="L18" s="6" t="s">
        <v>6</v>
      </c>
      <c r="M18" s="6"/>
      <c r="N18" s="6" t="s">
        <v>377</v>
      </c>
    </row>
    <row r="19" spans="1:15" ht="42" customHeight="1" x14ac:dyDescent="0.25">
      <c r="A19" s="4" t="s">
        <v>127</v>
      </c>
      <c r="B19" s="3" t="s">
        <v>37</v>
      </c>
      <c r="C19" s="6" t="s">
        <v>364</v>
      </c>
      <c r="D19" s="6" t="s">
        <v>114</v>
      </c>
      <c r="E19" s="8" t="s">
        <v>129</v>
      </c>
      <c r="F19" s="8"/>
      <c r="G19" s="8"/>
      <c r="H19" s="8"/>
      <c r="I19" s="8"/>
      <c r="J19" s="8" t="s">
        <v>128</v>
      </c>
      <c r="K19" s="8" t="s">
        <v>175</v>
      </c>
      <c r="L19" s="8"/>
      <c r="M19" s="8"/>
      <c r="N19" s="6" t="s">
        <v>379</v>
      </c>
    </row>
    <row r="20" spans="1:15" ht="102" x14ac:dyDescent="0.25">
      <c r="A20" s="4" t="s">
        <v>130</v>
      </c>
      <c r="B20" s="3" t="s">
        <v>37</v>
      </c>
      <c r="C20" s="6" t="s">
        <v>365</v>
      </c>
      <c r="D20" s="6" t="s">
        <v>215</v>
      </c>
      <c r="E20" s="8" t="s">
        <v>132</v>
      </c>
      <c r="F20" s="8"/>
      <c r="G20" s="8"/>
      <c r="H20" s="8"/>
      <c r="I20" s="8"/>
      <c r="J20" s="8" t="s">
        <v>131</v>
      </c>
      <c r="K20" s="8" t="s">
        <v>176</v>
      </c>
      <c r="L20" s="8" t="s">
        <v>6</v>
      </c>
      <c r="M20" s="8"/>
      <c r="N20" s="6" t="s">
        <v>378</v>
      </c>
    </row>
    <row r="21" spans="1:15" ht="127.5" x14ac:dyDescent="0.25">
      <c r="A21" s="4" t="s">
        <v>134</v>
      </c>
      <c r="B21" s="3" t="s">
        <v>37</v>
      </c>
      <c r="C21" s="6" t="s">
        <v>366</v>
      </c>
      <c r="D21" s="6" t="s">
        <v>215</v>
      </c>
      <c r="E21" s="8" t="s">
        <v>133</v>
      </c>
      <c r="F21" s="8"/>
      <c r="G21" s="8"/>
      <c r="H21" s="8"/>
      <c r="I21" s="8"/>
      <c r="J21" s="8" t="s">
        <v>135</v>
      </c>
      <c r="K21" s="8" t="s">
        <v>177</v>
      </c>
      <c r="L21" s="8" t="s">
        <v>6</v>
      </c>
      <c r="M21" s="8"/>
      <c r="N21" s="6" t="s">
        <v>374</v>
      </c>
    </row>
    <row r="22" spans="1:15" ht="153" x14ac:dyDescent="0.25">
      <c r="A22" s="8" t="s">
        <v>26</v>
      </c>
      <c r="B22" s="3" t="s">
        <v>301</v>
      </c>
      <c r="C22" s="6" t="s">
        <v>367</v>
      </c>
      <c r="D22" s="6" t="s">
        <v>27</v>
      </c>
      <c r="E22" s="8" t="s">
        <v>28</v>
      </c>
      <c r="F22" s="8"/>
      <c r="G22" s="8"/>
      <c r="H22" s="8" t="s">
        <v>410</v>
      </c>
      <c r="I22" s="8"/>
      <c r="J22" s="8" t="s">
        <v>300</v>
      </c>
      <c r="K22" s="8" t="s">
        <v>172</v>
      </c>
      <c r="L22" s="8"/>
      <c r="M22" s="8"/>
      <c r="N22" s="8" t="s">
        <v>376</v>
      </c>
      <c r="O22" s="8" t="s">
        <v>384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A10" workbookViewId="0">
      <selection activeCell="H4" sqref="H4"/>
    </sheetView>
  </sheetViews>
  <sheetFormatPr defaultColWidth="12.28515625" defaultRowHeight="15" x14ac:dyDescent="0.25"/>
  <cols>
    <col min="4" max="4" width="21.42578125" customWidth="1"/>
    <col min="5" max="5" width="28.42578125" customWidth="1"/>
    <col min="9" max="9" width="23.7109375" customWidth="1"/>
    <col min="11" max="11" width="12.28515625" customWidth="1"/>
    <col min="14" max="14" width="25.140625" customWidth="1"/>
  </cols>
  <sheetData>
    <row r="1" spans="1:14" ht="105" customHeight="1" x14ac:dyDescent="0.25">
      <c r="A1" s="1" t="s">
        <v>0</v>
      </c>
      <c r="B1" s="1" t="s">
        <v>1</v>
      </c>
      <c r="C1" s="2" t="s">
        <v>2</v>
      </c>
      <c r="D1" s="2" t="s">
        <v>146</v>
      </c>
      <c r="E1" s="27" t="s">
        <v>147</v>
      </c>
      <c r="F1" s="27" t="s">
        <v>148</v>
      </c>
      <c r="G1" s="27" t="s">
        <v>149</v>
      </c>
      <c r="H1" s="27" t="s">
        <v>150</v>
      </c>
      <c r="I1" s="27" t="s">
        <v>151</v>
      </c>
      <c r="J1" s="1" t="s">
        <v>152</v>
      </c>
      <c r="K1" s="1" t="s">
        <v>153</v>
      </c>
      <c r="L1" s="2" t="s">
        <v>3</v>
      </c>
      <c r="M1" s="2" t="s">
        <v>4</v>
      </c>
      <c r="N1" s="1" t="s">
        <v>216</v>
      </c>
    </row>
    <row r="2" spans="1:14" ht="15.75" x14ac:dyDescent="0.25">
      <c r="E2" s="35" t="s">
        <v>398</v>
      </c>
    </row>
    <row r="3" spans="1:14" ht="106.5" customHeight="1" x14ac:dyDescent="0.25">
      <c r="A3" s="8" t="s">
        <v>70</v>
      </c>
      <c r="B3" s="3" t="s">
        <v>37</v>
      </c>
      <c r="C3" s="6" t="s">
        <v>385</v>
      </c>
      <c r="D3" s="6" t="s">
        <v>72</v>
      </c>
      <c r="E3" s="8" t="s">
        <v>73</v>
      </c>
      <c r="F3" s="36"/>
      <c r="G3" s="6"/>
      <c r="H3" s="6"/>
      <c r="I3" s="6"/>
      <c r="J3" s="8" t="s">
        <v>71</v>
      </c>
      <c r="K3" s="8" t="s">
        <v>164</v>
      </c>
      <c r="L3" s="11" t="s">
        <v>10</v>
      </c>
      <c r="M3" s="8" t="s">
        <v>38</v>
      </c>
      <c r="N3" s="5" t="str">
        <f>$N$11</f>
        <v xml:space="preserve"> 35.02.06." Технология производства и переработки с/х продукции" 36.02.01. Ветеринария. 35.02.16. Экспл.и ремонт с/х техн. И оборудования. 3502.07 Механизация с/х.</v>
      </c>
    </row>
    <row r="4" spans="1:14" ht="90.75" customHeight="1" x14ac:dyDescent="0.25">
      <c r="A4" s="8" t="e">
        <f>#REF!</f>
        <v>#REF!</v>
      </c>
      <c r="B4" s="3" t="s">
        <v>5</v>
      </c>
      <c r="C4" s="6" t="s">
        <v>404</v>
      </c>
      <c r="D4" s="6" t="e">
        <f>#REF!</f>
        <v>#REF!</v>
      </c>
      <c r="E4" s="8" t="s">
        <v>405</v>
      </c>
      <c r="F4" s="36"/>
      <c r="G4" s="6"/>
      <c r="H4" s="6"/>
      <c r="I4" s="6" t="s">
        <v>406</v>
      </c>
      <c r="J4" s="8" t="e">
        <f>#REF!</f>
        <v>#REF!</v>
      </c>
      <c r="K4" s="8" t="s">
        <v>407</v>
      </c>
      <c r="L4" s="11" t="s">
        <v>23</v>
      </c>
      <c r="M4" s="8"/>
      <c r="N4" s="5" t="s">
        <v>408</v>
      </c>
    </row>
    <row r="5" spans="1:14" ht="114.75" x14ac:dyDescent="0.25">
      <c r="A5" s="8" t="s">
        <v>74</v>
      </c>
      <c r="B5" s="3" t="s">
        <v>37</v>
      </c>
      <c r="C5" s="6" t="s">
        <v>386</v>
      </c>
      <c r="D5" s="6" t="s">
        <v>202</v>
      </c>
      <c r="E5" s="8" t="s">
        <v>75</v>
      </c>
      <c r="F5" s="8"/>
      <c r="G5" s="8"/>
      <c r="H5" s="8"/>
      <c r="I5" s="8"/>
      <c r="J5" s="8" t="s">
        <v>200</v>
      </c>
      <c r="K5" s="8" t="s">
        <v>165</v>
      </c>
      <c r="L5" s="10" t="s">
        <v>8</v>
      </c>
      <c r="M5" s="8" t="s">
        <v>11</v>
      </c>
      <c r="N5" s="6" t="str">
        <f>$N$6</f>
        <v xml:space="preserve"> 21.02.05. "Земельно-имущественные отношения"  36.02.01. "Ветернинария" 35.02.16. "Эксплуататция и ремонт с/х техники и оборудования" 35.02.06. "Технология производства и переработки с/х продукции" 35.02.05. "Агрономия"</v>
      </c>
    </row>
    <row r="6" spans="1:14" ht="75" customHeight="1" x14ac:dyDescent="0.25">
      <c r="A6" s="8" t="s">
        <v>76</v>
      </c>
      <c r="B6" s="3" t="s">
        <v>37</v>
      </c>
      <c r="C6" s="6" t="s">
        <v>386</v>
      </c>
      <c r="D6" s="6" t="s">
        <v>201</v>
      </c>
      <c r="E6" s="8" t="s">
        <v>79</v>
      </c>
      <c r="F6" s="8"/>
      <c r="G6" s="8"/>
      <c r="H6" s="8"/>
      <c r="I6" s="8" t="s">
        <v>203</v>
      </c>
      <c r="J6" s="8" t="s">
        <v>77</v>
      </c>
      <c r="K6" s="8" t="s">
        <v>166</v>
      </c>
      <c r="L6" s="8" t="s">
        <v>10</v>
      </c>
      <c r="M6" s="8" t="s">
        <v>78</v>
      </c>
      <c r="N6" s="6" t="str">
        <f>$N$7</f>
        <v xml:space="preserve"> 21.02.05. "Земельно-имущественные отношения"  36.02.01. "Ветернинария" 35.02.16. "Эксплуататция и ремонт с/х техники и оборудования" 35.02.06. "Технология производства и переработки с/х продукции" 35.02.05. "Агрономия"</v>
      </c>
    </row>
    <row r="7" spans="1:14" s="9" customFormat="1" ht="120" customHeight="1" x14ac:dyDescent="0.25">
      <c r="A7" s="8" t="s">
        <v>93</v>
      </c>
      <c r="B7" s="3" t="s">
        <v>57</v>
      </c>
      <c r="C7" s="6" t="s">
        <v>387</v>
      </c>
      <c r="D7" s="14" t="s">
        <v>220</v>
      </c>
      <c r="E7" s="14" t="s">
        <v>95</v>
      </c>
      <c r="F7" s="6"/>
      <c r="G7" s="6"/>
      <c r="H7" s="6"/>
      <c r="I7" s="6" t="s">
        <v>221</v>
      </c>
      <c r="J7" s="6" t="s">
        <v>94</v>
      </c>
      <c r="K7" s="6" t="s">
        <v>170</v>
      </c>
      <c r="L7" s="6" t="s">
        <v>6</v>
      </c>
      <c r="M7" s="8" t="s">
        <v>11</v>
      </c>
      <c r="N7" s="6" t="s">
        <v>391</v>
      </c>
    </row>
    <row r="8" spans="1:14" ht="40.5" customHeight="1" x14ac:dyDescent="0.25">
      <c r="A8" s="8" t="s">
        <v>83</v>
      </c>
      <c r="B8" s="3" t="s">
        <v>37</v>
      </c>
      <c r="C8" s="6" t="s">
        <v>388</v>
      </c>
      <c r="D8" s="6" t="s">
        <v>206</v>
      </c>
      <c r="E8" s="6" t="s">
        <v>85</v>
      </c>
      <c r="F8" s="6"/>
      <c r="G8" s="6"/>
      <c r="H8" s="6"/>
      <c r="I8" s="6"/>
      <c r="J8" s="6" t="s">
        <v>84</v>
      </c>
      <c r="K8" s="6" t="s">
        <v>168</v>
      </c>
      <c r="L8" s="6" t="s">
        <v>23</v>
      </c>
      <c r="M8" s="6" t="s">
        <v>24</v>
      </c>
      <c r="N8" s="6" t="str">
        <f>$N$7</f>
        <v xml:space="preserve"> 21.02.05. "Земельно-имущественные отношения"  36.02.01. "Ветернинария" 35.02.16. "Эксплуататция и ремонт с/х техники и оборудования" 35.02.06. "Технология производства и переработки с/х продукции" 35.02.05. "Агрономия"</v>
      </c>
    </row>
    <row r="9" spans="1:14" ht="51" x14ac:dyDescent="0.25">
      <c r="A9" s="8" t="s">
        <v>86</v>
      </c>
      <c r="B9" s="3" t="s">
        <v>37</v>
      </c>
      <c r="C9" s="6" t="s">
        <v>389</v>
      </c>
      <c r="D9" s="6" t="s">
        <v>207</v>
      </c>
      <c r="E9" s="6" t="s">
        <v>89</v>
      </c>
      <c r="F9" s="6"/>
      <c r="G9" s="6"/>
      <c r="H9" s="6"/>
      <c r="I9" s="6"/>
      <c r="J9" s="8" t="s">
        <v>88</v>
      </c>
      <c r="K9" s="8" t="s">
        <v>169</v>
      </c>
      <c r="L9" s="6" t="s">
        <v>23</v>
      </c>
      <c r="M9" s="8"/>
      <c r="N9" s="6" t="s">
        <v>393</v>
      </c>
    </row>
    <row r="10" spans="1:14" ht="51" x14ac:dyDescent="0.25">
      <c r="A10" s="8" t="s">
        <v>394</v>
      </c>
      <c r="B10" s="3" t="s">
        <v>37</v>
      </c>
      <c r="C10" s="6" t="s">
        <v>395</v>
      </c>
      <c r="D10" s="6" t="str">
        <f>Общеобр!$D$16</f>
        <v xml:space="preserve">ФГБОУ "Хакасский государственный университетим Н.Ф.Катанова"г Абакан  </v>
      </c>
      <c r="E10" s="6" t="s">
        <v>349</v>
      </c>
      <c r="F10" s="6"/>
      <c r="G10" s="6"/>
      <c r="H10" s="6"/>
      <c r="I10" s="6"/>
      <c r="J10" s="8" t="s">
        <v>396</v>
      </c>
      <c r="K10" s="8" t="s">
        <v>397</v>
      </c>
      <c r="L10" s="6" t="s">
        <v>6</v>
      </c>
      <c r="M10" s="8"/>
      <c r="N10" s="6" t="str">
        <f>$N$9</f>
        <v xml:space="preserve"> 35.02.16. " Эксплуатация и ремонт.." 06.02.01. Ветеринария. 35.02.05. Агрономия. </v>
      </c>
    </row>
    <row r="11" spans="1:14" ht="89.25" x14ac:dyDescent="0.25">
      <c r="A11" s="8" t="s">
        <v>91</v>
      </c>
      <c r="B11" s="3" t="s">
        <v>57</v>
      </c>
      <c r="C11" s="6" t="s">
        <v>389</v>
      </c>
      <c r="D11" s="18" t="s">
        <v>208</v>
      </c>
      <c r="E11" s="8" t="s">
        <v>87</v>
      </c>
      <c r="F11" s="8"/>
      <c r="G11" s="8"/>
      <c r="H11" s="8"/>
      <c r="I11" s="8"/>
      <c r="J11" s="6" t="s">
        <v>92</v>
      </c>
      <c r="K11" s="6" t="s">
        <v>170</v>
      </c>
      <c r="L11" s="6" t="s">
        <v>6</v>
      </c>
      <c r="M11" s="6"/>
      <c r="N11" s="18" t="s">
        <v>392</v>
      </c>
    </row>
    <row r="12" spans="1:14" ht="116.25" customHeight="1" x14ac:dyDescent="0.25">
      <c r="A12" s="4" t="s">
        <v>104</v>
      </c>
      <c r="B12" s="6" t="s">
        <v>105</v>
      </c>
      <c r="C12" s="6" t="s">
        <v>386</v>
      </c>
      <c r="D12" s="6" t="s">
        <v>209</v>
      </c>
      <c r="E12" s="24" t="s">
        <v>106</v>
      </c>
      <c r="F12" s="24"/>
      <c r="G12" s="24"/>
      <c r="H12" s="24"/>
      <c r="I12" s="24"/>
      <c r="J12" s="8" t="s">
        <v>138</v>
      </c>
      <c r="K12" s="8" t="s">
        <v>171</v>
      </c>
      <c r="L12" s="6" t="s">
        <v>6</v>
      </c>
      <c r="M12" s="8"/>
      <c r="N12" s="6" t="str">
        <f>$N$7</f>
        <v xml:space="preserve"> 21.02.05. "Земельно-имущественные отношения"  36.02.01. "Ветернинария" 35.02.16. "Эксплуататция и ремонт с/х техники и оборудования" 35.02.06. "Технология производства и переработки с/х продукции" 35.02.05. "Агрономия"</v>
      </c>
    </row>
    <row r="13" spans="1:14" ht="78.75" customHeight="1" x14ac:dyDescent="0.25">
      <c r="A13" s="8" t="s">
        <v>54</v>
      </c>
      <c r="B13" s="3" t="s">
        <v>37</v>
      </c>
      <c r="C13" s="6" t="s">
        <v>390</v>
      </c>
      <c r="D13" s="6" t="s">
        <v>189</v>
      </c>
      <c r="E13" s="8" t="s">
        <v>55</v>
      </c>
      <c r="F13" s="8"/>
      <c r="G13" s="8"/>
      <c r="H13" s="8"/>
      <c r="I13" s="8" t="s">
        <v>184</v>
      </c>
      <c r="J13" s="8" t="s">
        <v>193</v>
      </c>
      <c r="K13" s="8" t="s">
        <v>161</v>
      </c>
      <c r="L13" s="6" t="s">
        <v>23</v>
      </c>
      <c r="M13" s="8">
        <v>2020</v>
      </c>
      <c r="N13" s="6" t="str">
        <f>$N$7</f>
        <v xml:space="preserve"> 21.02.05. "Земельно-имущественные отношения"  36.02.01. "Ветернинария" 35.02.16. "Эксплуататция и ремонт с/х техники и оборудования" 35.02.06. "Технология производства и переработки с/х продукции" 35.02.05. "Агрономия"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бухг</vt:lpstr>
      <vt:lpstr>Агрономия</vt:lpstr>
      <vt:lpstr>Ветеринария</vt:lpstr>
      <vt:lpstr>Экспл</vt:lpstr>
      <vt:lpstr>Техн</vt:lpstr>
      <vt:lpstr>СПиЛС</vt:lpstr>
      <vt:lpstr>ЗИО</vt:lpstr>
      <vt:lpstr>Общеобр</vt:lpstr>
      <vt:lpstr>ОП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2023-10-02T06:23:05Z</dcterms:modified>
</cp:coreProperties>
</file>